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817" activeTab="0"/>
  </bookViews>
  <sheets>
    <sheet name="SBK" sheetId="1" r:id="rId1"/>
    <sheet name="SSP" sheetId="2" r:id="rId2"/>
    <sheet name="750" sheetId="3" state="hidden" r:id="rId3"/>
    <sheet name="aprilia V4 days" sheetId="4" r:id="rId4"/>
    <sheet name="Flyingrider" sheetId="5" r:id="rId5"/>
    <sheet name="PRC-SBK" sheetId="6" r:id="rId6"/>
    <sheet name="FLY-SSP" sheetId="7" state="hidden" r:id="rId7"/>
    <sheet name="PRC-SSP" sheetId="8" r:id="rId8"/>
    <sheet name="SRC-SBK" sheetId="9" r:id="rId9"/>
    <sheet name="SRC-SSP" sheetId="10" r:id="rId10"/>
    <sheet name="Endurance Limited" sheetId="11" r:id="rId11"/>
    <sheet name="Endurance Open" sheetId="12" r:id="rId12"/>
    <sheet name="SBK Overall" sheetId="13" state="hidden" r:id="rId13"/>
    <sheet name="SSP Overall" sheetId="14" state="hidden" r:id="rId14"/>
    <sheet name="Referenzzahlen" sheetId="15" r:id="rId15"/>
    <sheet name="Tabelle2" sheetId="16" state="hidden" r:id="rId16"/>
    <sheet name="Tabelle3" sheetId="17" state="hidden" r:id="rId17"/>
    <sheet name="Tabelle1" sheetId="18" state="hidden" r:id="rId18"/>
    <sheet name="Tabelle4" sheetId="19" state="hidden" r:id="rId19"/>
  </sheets>
  <definedNames/>
  <calcPr fullCalcOnLoad="1"/>
</workbook>
</file>

<file path=xl/sharedStrings.xml><?xml version="1.0" encoding="utf-8"?>
<sst xmlns="http://schemas.openxmlformats.org/spreadsheetml/2006/main" count="1010" uniqueCount="423">
  <si>
    <t>Startnummer</t>
  </si>
  <si>
    <t>Gesamtwertung</t>
  </si>
  <si>
    <t xml:space="preserve"> Punktestand  Endurance Limited</t>
  </si>
  <si>
    <t xml:space="preserve"> Punktestand  Endurance Open</t>
  </si>
  <si>
    <t>ZX10R</t>
  </si>
  <si>
    <t>Guggenberger Dieter</t>
  </si>
  <si>
    <t>GSXR 1000</t>
  </si>
  <si>
    <t>Hahn Joe</t>
  </si>
  <si>
    <t>ZX6R</t>
  </si>
  <si>
    <t>Wolfslehner Andi</t>
  </si>
  <si>
    <t>GSXR 600</t>
  </si>
  <si>
    <t>Heating Factory</t>
  </si>
  <si>
    <t>Plöderl Michael</t>
  </si>
  <si>
    <t>Wiener Wahnsinn</t>
  </si>
  <si>
    <t>Malagic Alen</t>
  </si>
  <si>
    <t>Jammernegg Mathias</t>
  </si>
  <si>
    <t>Ilic Josip</t>
  </si>
  <si>
    <t>Bretterecker Christian</t>
  </si>
  <si>
    <t>Manzl Gebhard</t>
  </si>
  <si>
    <t>Weber Michael</t>
  </si>
  <si>
    <t>Box 18</t>
  </si>
  <si>
    <t>Schiefi Racing</t>
  </si>
  <si>
    <t>Perovit Racing</t>
  </si>
  <si>
    <t>40x</t>
  </si>
  <si>
    <t>74x</t>
  </si>
  <si>
    <t>Aprilia Austria</t>
  </si>
  <si>
    <t>Jäger Robert</t>
  </si>
  <si>
    <t>Eiwen Benno</t>
  </si>
  <si>
    <t>Eberharter Andreas</t>
  </si>
  <si>
    <t>Graf Harry</t>
  </si>
  <si>
    <t>NA Speed Bike</t>
  </si>
  <si>
    <t>Neuhäuser Andreas</t>
  </si>
  <si>
    <t>Wagner Johannes</t>
  </si>
  <si>
    <t>Blechschmidt Martin</t>
  </si>
  <si>
    <t>9x</t>
  </si>
  <si>
    <t>PEMA Fahrwerkstechnik</t>
  </si>
  <si>
    <t>Streicher</t>
  </si>
  <si>
    <t>Kern Josef</t>
  </si>
  <si>
    <t xml:space="preserve"> Punktestand Smart Rider - SBK</t>
  </si>
  <si>
    <t xml:space="preserve"> Punktestand Smart Rider - SSP</t>
  </si>
  <si>
    <t>Baumgartner Thomas</t>
  </si>
  <si>
    <t>R1</t>
  </si>
  <si>
    <t>R6</t>
  </si>
  <si>
    <t>Pieler Franz</t>
  </si>
  <si>
    <t>Gastinger Stefan</t>
  </si>
  <si>
    <t>30x</t>
  </si>
  <si>
    <t>Gastinger Michael</t>
  </si>
  <si>
    <t>95x</t>
  </si>
  <si>
    <t>Lido Racing</t>
  </si>
  <si>
    <t>Yarar Memet</t>
  </si>
  <si>
    <t>Spitzer Christian</t>
  </si>
  <si>
    <t>Schiefermair Kurt</t>
  </si>
  <si>
    <t>Schrott Markus</t>
  </si>
  <si>
    <t>Underdogs Racing Team</t>
  </si>
  <si>
    <t>Domes Christian</t>
  </si>
  <si>
    <t>Brandstetter Harald</t>
  </si>
  <si>
    <t>5x</t>
  </si>
  <si>
    <t>Hager Reinhard</t>
  </si>
  <si>
    <t>Wagner Jan</t>
  </si>
  <si>
    <t>Wagner Timo</t>
  </si>
  <si>
    <t>MSC Rottenegg</t>
  </si>
  <si>
    <t>Schmickl Georg</t>
  </si>
  <si>
    <t>Altendorfer Thomas</t>
  </si>
  <si>
    <t>Selimovic Halid</t>
  </si>
  <si>
    <t>23x</t>
  </si>
  <si>
    <t>Ducati</t>
  </si>
  <si>
    <t>Triumph</t>
  </si>
  <si>
    <t>SK Voest</t>
  </si>
  <si>
    <t>BMW</t>
  </si>
  <si>
    <t>Babic Mario</t>
  </si>
  <si>
    <t>RSV4</t>
  </si>
  <si>
    <t>Herr Stefan</t>
  </si>
  <si>
    <t>Gastinger Mario</t>
  </si>
  <si>
    <t>MSC Rottenegg/PEMA</t>
  </si>
  <si>
    <t>Huber Michi</t>
  </si>
  <si>
    <t>Ducati V4</t>
  </si>
  <si>
    <t>Olinescu Traian</t>
  </si>
  <si>
    <t>Weiler Mirko</t>
  </si>
  <si>
    <t>14x</t>
  </si>
  <si>
    <t>Kriegbaum Hans</t>
  </si>
  <si>
    <t>Engl Patrick</t>
  </si>
  <si>
    <t>CBR1000R</t>
  </si>
  <si>
    <t>Haider Stefan</t>
  </si>
  <si>
    <t>Schiefermair Klaus</t>
  </si>
  <si>
    <t>Brenner Mario</t>
  </si>
  <si>
    <t>CBR600RR</t>
  </si>
  <si>
    <t>Kagerer Ralf</t>
  </si>
  <si>
    <t>CBR 1000 R</t>
  </si>
  <si>
    <t>Rössler Martin</t>
  </si>
  <si>
    <t>Schiefermair Mario</t>
  </si>
  <si>
    <t>Schlupp Rohrhofer Markus</t>
  </si>
  <si>
    <t>CBR600 RR</t>
  </si>
  <si>
    <t>Süß Daniel</t>
  </si>
  <si>
    <t>Denk Marcel</t>
  </si>
  <si>
    <t>Huber Julian</t>
  </si>
  <si>
    <t>Eder Johann</t>
  </si>
  <si>
    <t>Hauer Lukas</t>
  </si>
  <si>
    <t>Rohrhofer Edi</t>
  </si>
  <si>
    <t>Pflügl Hubert</t>
  </si>
  <si>
    <t>Luger Patrick</t>
  </si>
  <si>
    <t>Gassner Florian</t>
  </si>
  <si>
    <t>Ebner Manuel</t>
  </si>
  <si>
    <t>Neudhardt Hubert</t>
  </si>
  <si>
    <t>GSXR 1000 R</t>
  </si>
  <si>
    <t>Turbopower</t>
  </si>
  <si>
    <t>Weber Racing</t>
  </si>
  <si>
    <t>Empire Racing</t>
  </si>
  <si>
    <t xml:space="preserve">GSXR </t>
  </si>
  <si>
    <t>Brandt Patrick</t>
  </si>
  <si>
    <t>Griessner Wolfgang</t>
  </si>
  <si>
    <t>7x</t>
  </si>
  <si>
    <t>Tonweber Martin</t>
  </si>
  <si>
    <t>11x</t>
  </si>
  <si>
    <t>Ellegast Mario</t>
  </si>
  <si>
    <t>PM Racing</t>
  </si>
  <si>
    <t>Posch Felix</t>
  </si>
  <si>
    <t>S.O.K Racing Team</t>
  </si>
  <si>
    <t>Euro Motors Graz</t>
  </si>
  <si>
    <t>Gründhammer Michael</t>
  </si>
  <si>
    <t>Alps Racer Tirol</t>
  </si>
  <si>
    <t>Gesselpower</t>
  </si>
  <si>
    <t>Honda</t>
  </si>
  <si>
    <t>Stürmer Andreas</t>
  </si>
  <si>
    <t>GSXR 750</t>
  </si>
  <si>
    <t>Auer Kevin</t>
  </si>
  <si>
    <t>42x</t>
  </si>
  <si>
    <t>Sperl Christian</t>
  </si>
  <si>
    <t>Karer Christoph</t>
  </si>
  <si>
    <t>Fluckinger Georg</t>
  </si>
  <si>
    <t>Aprilia</t>
  </si>
  <si>
    <t>GH PLUS - Rijeka</t>
  </si>
  <si>
    <t>GH3 - Slovakiaring</t>
  </si>
  <si>
    <t>GH2 - Brünn</t>
  </si>
  <si>
    <t>GH1 - Pannoniaring</t>
  </si>
  <si>
    <t>GH4 - Pannoniaring</t>
  </si>
  <si>
    <t>GH5 - Slovakiaring</t>
  </si>
  <si>
    <t>GH6 - Brünn</t>
  </si>
  <si>
    <t>Rehak Dominik</t>
  </si>
  <si>
    <t>Zweiradprofi Pauer</t>
  </si>
  <si>
    <t>AMK Racing</t>
  </si>
  <si>
    <t>Matheis David</t>
  </si>
  <si>
    <t>GSXR 1000R</t>
  </si>
  <si>
    <t>56x</t>
  </si>
  <si>
    <t>Kempf Dietmar</t>
  </si>
  <si>
    <t>Lebrecht Mario</t>
  </si>
  <si>
    <t>Burzio Matteo</t>
  </si>
  <si>
    <t>CBR 600RR</t>
  </si>
  <si>
    <t>Kirsch Michael</t>
  </si>
  <si>
    <t>Aspodinger Daniel</t>
  </si>
  <si>
    <t>Zimmermann Christian</t>
  </si>
  <si>
    <t xml:space="preserve"> ZX 10 R</t>
  </si>
  <si>
    <t xml:space="preserve"> Punktestand  SBK - OVERALL</t>
  </si>
  <si>
    <t>Kawasaki</t>
  </si>
  <si>
    <t xml:space="preserve"> Punktestand  SSP - OVERALL</t>
  </si>
  <si>
    <t>Martin Sebastian</t>
  </si>
  <si>
    <t>S1000RR</t>
  </si>
  <si>
    <t>43X</t>
  </si>
  <si>
    <t>BMW S1000RR</t>
  </si>
  <si>
    <t>74F</t>
  </si>
  <si>
    <t>Pollys Icecream</t>
  </si>
  <si>
    <t xml:space="preserve"> Punktestand Flyingrider SSP </t>
  </si>
  <si>
    <t>MOTO MASTERS Austria</t>
  </si>
  <si>
    <r>
      <t xml:space="preserve">  </t>
    </r>
    <r>
      <rPr>
        <b/>
        <sz val="20"/>
        <rFont val="Calibri"/>
        <family val="2"/>
      </rPr>
      <t>SSP</t>
    </r>
    <r>
      <rPr>
        <b/>
        <sz val="18"/>
        <rFont val="Calibri"/>
        <family val="2"/>
      </rPr>
      <t xml:space="preserve">   </t>
    </r>
    <r>
      <rPr>
        <b/>
        <sz val="12"/>
        <rFont val="Calibri"/>
        <family val="2"/>
      </rPr>
      <t>powered by</t>
    </r>
    <r>
      <rPr>
        <b/>
        <sz val="18"/>
        <rFont val="Calibri"/>
        <family val="2"/>
      </rPr>
      <t xml:space="preserve">   BRIDGESTONE</t>
    </r>
  </si>
  <si>
    <r>
      <t xml:space="preserve">  </t>
    </r>
    <r>
      <rPr>
        <b/>
        <sz val="20"/>
        <rFont val="Calibri"/>
        <family val="2"/>
      </rPr>
      <t>SBK</t>
    </r>
    <r>
      <rPr>
        <b/>
        <sz val="18"/>
        <rFont val="Calibri"/>
        <family val="2"/>
      </rPr>
      <t xml:space="preserve"> </t>
    </r>
    <r>
      <rPr>
        <b/>
        <sz val="12"/>
        <rFont val="Calibri"/>
        <family val="2"/>
      </rPr>
      <t>powered by</t>
    </r>
    <r>
      <rPr>
        <b/>
        <sz val="18"/>
        <rFont val="Calibri"/>
        <family val="2"/>
      </rPr>
      <t xml:space="preserve"> </t>
    </r>
    <r>
      <rPr>
        <b/>
        <sz val="20"/>
        <rFont val="Calibri"/>
        <family val="2"/>
      </rPr>
      <t>PIRELLI</t>
    </r>
  </si>
  <si>
    <t>Suzuki</t>
  </si>
  <si>
    <t>Reinisch Martin</t>
  </si>
  <si>
    <t>Yamaha</t>
  </si>
  <si>
    <t>Wegleitner Erich</t>
  </si>
  <si>
    <t>Bitzan Matthias</t>
  </si>
  <si>
    <t>Eisserer Stefan</t>
  </si>
  <si>
    <t>KTM</t>
  </si>
  <si>
    <t>Bitzan Michael</t>
  </si>
  <si>
    <t>Diermaier Alexander</t>
  </si>
  <si>
    <t>Spitzenstätter Andreas</t>
  </si>
  <si>
    <t>Kastenhuber Alexander</t>
  </si>
  <si>
    <t>Auferbauer Markus</t>
  </si>
  <si>
    <t>Fassl Markus</t>
  </si>
  <si>
    <t>Berger Thomas</t>
  </si>
  <si>
    <t>Trötzmüller Peter</t>
  </si>
  <si>
    <t>Nissler Wolfgang</t>
  </si>
  <si>
    <t>Huber Michael</t>
  </si>
  <si>
    <t>Leicht Rouven</t>
  </si>
  <si>
    <t>Voglhuber Christian</t>
  </si>
  <si>
    <t>Auer Marcel</t>
  </si>
  <si>
    <t>Spitzenstätter Maxi</t>
  </si>
  <si>
    <t>Becker Manuel</t>
  </si>
  <si>
    <t>Weinhara Christian</t>
  </si>
  <si>
    <t>Weinhara Thomas</t>
  </si>
  <si>
    <t>Weinhara Markus</t>
  </si>
  <si>
    <t>Eisserer Max</t>
  </si>
  <si>
    <t>ALPS Racer</t>
  </si>
  <si>
    <t>Peter 2.0</t>
  </si>
  <si>
    <t>Moroschan Sebastian</t>
  </si>
  <si>
    <t>Gruber Franz</t>
  </si>
  <si>
    <t>Pema Fahrwerkstechnik</t>
  </si>
  <si>
    <t>Cherry Racing</t>
  </si>
  <si>
    <t>Höflinger Daniel</t>
  </si>
  <si>
    <t>Hausleitner Philipp</t>
  </si>
  <si>
    <t>Schuster Siegfried</t>
  </si>
  <si>
    <t xml:space="preserve">  </t>
  </si>
  <si>
    <t>Skrdlant Manuel</t>
  </si>
  <si>
    <t>Bernthaler Robert</t>
  </si>
  <si>
    <t>Limmer Michael</t>
  </si>
  <si>
    <t>Platter Noel</t>
  </si>
  <si>
    <t xml:space="preserve">Strauch Thomas </t>
  </si>
  <si>
    <r>
      <rPr>
        <b/>
        <sz val="16"/>
        <rFont val="Arial"/>
        <family val="2"/>
      </rPr>
      <t xml:space="preserve"> Punktestand  Aprilia-Cup 2023</t>
    </r>
    <r>
      <rPr>
        <b/>
        <sz val="13"/>
        <rFont val="Arial"/>
        <family val="2"/>
      </rPr>
      <t xml:space="preserve"> </t>
    </r>
  </si>
  <si>
    <t>KFZ Kempf Racing</t>
  </si>
  <si>
    <t>Wohlmuth Andreas</t>
  </si>
  <si>
    <t>Ebner Thomas</t>
  </si>
  <si>
    <t xml:space="preserve">Kempf, Reinisch, </t>
  </si>
  <si>
    <t>Anzengruber Gerald</t>
  </si>
  <si>
    <t>Szalay Richard</t>
  </si>
  <si>
    <t>Zenner Christoph</t>
  </si>
  <si>
    <t>Scheiblechner Lisa</t>
  </si>
  <si>
    <t>Schähs Günther</t>
  </si>
  <si>
    <t>Leithner Rudi</t>
  </si>
  <si>
    <t>Spitzenstätter Andreas jun</t>
  </si>
  <si>
    <t>Berg Rene</t>
  </si>
  <si>
    <t>Zethofer Gregor</t>
  </si>
  <si>
    <t>Braunstingl Werner</t>
  </si>
  <si>
    <t>Wegl Alexander</t>
  </si>
  <si>
    <t>Denk Erhard</t>
  </si>
  <si>
    <t>Winklinger Max</t>
  </si>
  <si>
    <t>Wöhrenschimmel Martin</t>
  </si>
  <si>
    <t>Spechtl Matthias</t>
  </si>
  <si>
    <t>Speckjaga Suspension</t>
  </si>
  <si>
    <t>Senekovic Ales</t>
  </si>
  <si>
    <t>100X</t>
  </si>
  <si>
    <t>Ulrich Martin</t>
  </si>
  <si>
    <t>Weini Racing</t>
  </si>
  <si>
    <t>Gut Stefan</t>
  </si>
  <si>
    <t>Rubik Kurt</t>
  </si>
  <si>
    <t>Tammer Alexander</t>
  </si>
  <si>
    <t>Schmidbauer Roland</t>
  </si>
  <si>
    <t>Steiner Thomas</t>
  </si>
  <si>
    <t>Grünberger Oliver</t>
  </si>
  <si>
    <t>Hager Reini</t>
  </si>
  <si>
    <t>Kopper Dominik</t>
  </si>
  <si>
    <t>101X</t>
  </si>
  <si>
    <t>Reisner Manfred</t>
  </si>
  <si>
    <t>KFZ AUER RACING TEAM</t>
  </si>
  <si>
    <t>APRILIA AUSTRIA</t>
  </si>
  <si>
    <t>Feine Klinge Racing</t>
  </si>
  <si>
    <t>Team Tirol 1</t>
  </si>
  <si>
    <t>Scheidlkniera SBK</t>
  </si>
  <si>
    <t>SK VÖST</t>
  </si>
  <si>
    <t>Team Bitzi</t>
  </si>
  <si>
    <t>Underdogs</t>
  </si>
  <si>
    <t>Team Beno</t>
  </si>
  <si>
    <t>MKC MOTO by PEMA</t>
  </si>
  <si>
    <t>Motorbike Poysdorf Racing</t>
  </si>
  <si>
    <t>Kingtyre Racing</t>
  </si>
  <si>
    <t>Kingtyre Austria</t>
  </si>
  <si>
    <t>Kawa Special Team</t>
  </si>
  <si>
    <t>KFZ AUER</t>
  </si>
  <si>
    <t>Ulrich, Siebel, Auer</t>
  </si>
  <si>
    <t>Weinhara x3</t>
  </si>
  <si>
    <t xml:space="preserve">Lebrecht, Strauch, Peter 2.0, </t>
  </si>
  <si>
    <t>Schiefermair, Schiefermair, Stürmer,</t>
  </si>
  <si>
    <t xml:space="preserve">Manzl, </t>
  </si>
  <si>
    <t xml:space="preserve">Diermaier, </t>
  </si>
  <si>
    <t xml:space="preserve">Moroschan, Denk, </t>
  </si>
  <si>
    <t xml:space="preserve">Bitzan, Bitzan, </t>
  </si>
  <si>
    <t xml:space="preserve">Gruber, Fluckinger, </t>
  </si>
  <si>
    <t>Hülmbauer, Gucci, Fidler</t>
  </si>
  <si>
    <t xml:space="preserve">Wohlmuth, Rehak, Weber, </t>
  </si>
  <si>
    <t>Braunstingl, Denk, Berger</t>
  </si>
  <si>
    <t xml:space="preserve">Fidler Petra, Schähs, </t>
  </si>
  <si>
    <t>Hollensteiner, Radlbauer, Brenner</t>
  </si>
  <si>
    <t xml:space="preserve">Eiwen, </t>
  </si>
  <si>
    <t>Reitwagen</t>
  </si>
  <si>
    <t>Aprilia Innsbruck</t>
  </si>
  <si>
    <t>Brandstetter, Domes</t>
  </si>
  <si>
    <t>D&amp;W Racing Team</t>
  </si>
  <si>
    <t>Grausenberger Andreas</t>
  </si>
  <si>
    <t>Bierbauer Patrick</t>
  </si>
  <si>
    <t>Bauer Jürgen</t>
  </si>
  <si>
    <t>16X</t>
  </si>
  <si>
    <t>Schwarz Thomas</t>
  </si>
  <si>
    <t>Sevik Kasim</t>
  </si>
  <si>
    <t>Emil-Schlemihl Racing Team</t>
  </si>
  <si>
    <t>Bierbauer</t>
  </si>
  <si>
    <t>Sevik Racing</t>
  </si>
  <si>
    <t>Sevik</t>
  </si>
  <si>
    <t>Nissler, Bretterecker, Reisner</t>
  </si>
  <si>
    <t>Sevik Racing Team</t>
  </si>
  <si>
    <t>Krimbacher Alex</t>
  </si>
  <si>
    <t>56X</t>
  </si>
  <si>
    <t>Ulrich Alexander</t>
  </si>
  <si>
    <t>59X</t>
  </si>
  <si>
    <t>Kraml Leo</t>
  </si>
  <si>
    <t>Mentel Boris</t>
  </si>
  <si>
    <t>17N</t>
  </si>
  <si>
    <t>71X</t>
  </si>
  <si>
    <t>Schmidt Pascal</t>
  </si>
  <si>
    <t>Scheidlkniera SSP</t>
  </si>
  <si>
    <t>Pfizipfeil</t>
  </si>
  <si>
    <t>Team Tirol 2</t>
  </si>
  <si>
    <t>mrc-plato</t>
  </si>
  <si>
    <t>Perovit Racing 2</t>
  </si>
  <si>
    <t>Wolfslehner, Neudhart, Eisserer</t>
  </si>
  <si>
    <t>Kagerer, Blahna</t>
  </si>
  <si>
    <t>Geiger, Wegl</t>
  </si>
  <si>
    <t>Sperl,</t>
  </si>
  <si>
    <t>Reisinger Thomas</t>
  </si>
  <si>
    <t>Fidler Rene</t>
  </si>
  <si>
    <t>Schwarzlmüller Roland</t>
  </si>
  <si>
    <t>Eichhorn Gerhard</t>
  </si>
  <si>
    <t>Debor Christopher</t>
  </si>
  <si>
    <t>Haslinger Rudi</t>
  </si>
  <si>
    <t>Eichhorn Robert</t>
  </si>
  <si>
    <t>Herbert</t>
  </si>
  <si>
    <t>Emil-Schlehmil RacingTeam</t>
  </si>
  <si>
    <t>Box 18 Racing Team</t>
  </si>
  <si>
    <t>Wegl</t>
  </si>
  <si>
    <t>R+S</t>
  </si>
  <si>
    <t>Eichhorn</t>
  </si>
  <si>
    <t>Cracy</t>
  </si>
  <si>
    <t>Preisler Stefan</t>
  </si>
  <si>
    <t>Siebel Sascha</t>
  </si>
  <si>
    <t>Depallens Jimmy</t>
  </si>
  <si>
    <t>10A</t>
  </si>
  <si>
    <t>GH2 - Slovakiaring</t>
  </si>
  <si>
    <t>GH3 - Brünn</t>
  </si>
  <si>
    <t>GH6 - Grobnik</t>
  </si>
  <si>
    <t>GH2- Slovakiaring</t>
  </si>
  <si>
    <t>GH6 -Grobnik</t>
  </si>
  <si>
    <t xml:space="preserve"> Punktestand  Pace-Rider SBK</t>
  </si>
  <si>
    <t xml:space="preserve"> Punktestand  Pace Rider SSP</t>
  </si>
  <si>
    <t>Müller Christoph</t>
  </si>
  <si>
    <t>Urthaler Florian</t>
  </si>
  <si>
    <t>Urthaler Thomas</t>
  </si>
  <si>
    <t>Ziller Josef</t>
  </si>
  <si>
    <t>Pulker Marie-Theres</t>
  </si>
  <si>
    <t>88x</t>
  </si>
  <si>
    <t>Sk Voest</t>
  </si>
  <si>
    <t>Fritz Michael</t>
  </si>
  <si>
    <t>Teichmann Jonas</t>
  </si>
  <si>
    <t>Werner Frank</t>
  </si>
  <si>
    <t>Pumberger Bernhard</t>
  </si>
  <si>
    <t>81x</t>
  </si>
  <si>
    <t>Schmitzberger Yvonne</t>
  </si>
  <si>
    <t>Rittner Stephan</t>
  </si>
  <si>
    <t>Patsch Carina</t>
  </si>
  <si>
    <t>Schmitzberger Michael</t>
  </si>
  <si>
    <t>21x</t>
  </si>
  <si>
    <t>Bürgmayr Denise</t>
  </si>
  <si>
    <r>
      <t xml:space="preserve"> 750</t>
    </r>
    <r>
      <rPr>
        <b/>
        <sz val="18"/>
        <rFont val="Calibri"/>
        <family val="2"/>
      </rPr>
      <t xml:space="preserve">   </t>
    </r>
    <r>
      <rPr>
        <b/>
        <sz val="12"/>
        <rFont val="Calibri"/>
        <family val="2"/>
      </rPr>
      <t>powered by</t>
    </r>
    <r>
      <rPr>
        <b/>
        <sz val="18"/>
        <rFont val="Calibri"/>
        <family val="2"/>
      </rPr>
      <t xml:space="preserve">   BRIDGESTONE</t>
    </r>
  </si>
  <si>
    <t>Frank Rico</t>
  </si>
  <si>
    <t>Bürtlmair Michael</t>
  </si>
  <si>
    <t>Oberndorfer Julia</t>
  </si>
  <si>
    <t>Wasserbacher Daniel</t>
  </si>
  <si>
    <t>Niederer Manuel</t>
  </si>
  <si>
    <t>Koppensteiner Robin</t>
  </si>
  <si>
    <t>Kaspar Matheja</t>
  </si>
  <si>
    <t>Schmuck Jürgen</t>
  </si>
  <si>
    <t>Nowotny Michael</t>
  </si>
  <si>
    <t>Künzner Gerald</t>
  </si>
  <si>
    <t>Aichinger Sebastian</t>
  </si>
  <si>
    <t>Leichtfried Marcel</t>
  </si>
  <si>
    <t>Suzuki 750</t>
  </si>
  <si>
    <t>Krieger Manuel</t>
  </si>
  <si>
    <t>Triumph 765</t>
  </si>
  <si>
    <t>Ducati 959</t>
  </si>
  <si>
    <t xml:space="preserve"> Punktestand  Flying - Rider Cup</t>
  </si>
  <si>
    <t>Wolf Rene</t>
  </si>
  <si>
    <t>Fink Gerhard</t>
  </si>
  <si>
    <t>Schmid Franz</t>
  </si>
  <si>
    <t>Gassner Manfred</t>
  </si>
  <si>
    <t>Staude Adalbert</t>
  </si>
  <si>
    <t>2x</t>
  </si>
  <si>
    <t>Schams Jeremias</t>
  </si>
  <si>
    <t>Reissig Sebastian</t>
  </si>
  <si>
    <t>Single Tobias</t>
  </si>
  <si>
    <t>Kommer Tobias</t>
  </si>
  <si>
    <t>Rohmann Adrian</t>
  </si>
  <si>
    <t>100x</t>
  </si>
  <si>
    <t>motorsport-classic-garage</t>
  </si>
  <si>
    <t>Honda beste</t>
  </si>
  <si>
    <t>Schrenk Erik</t>
  </si>
  <si>
    <t>Schmid Mario</t>
  </si>
  <si>
    <t>Kremser Markus</t>
  </si>
  <si>
    <t>Hausl-Kramper Paul</t>
  </si>
  <si>
    <t>83x</t>
  </si>
  <si>
    <t>Belsky Robert</t>
  </si>
  <si>
    <t>Buder Stefan</t>
  </si>
  <si>
    <t>Weber Reinhard</t>
  </si>
  <si>
    <t>6x</t>
  </si>
  <si>
    <t>Trabitsch Karl</t>
  </si>
  <si>
    <t>Spitzenstätter Andreas jun.</t>
  </si>
  <si>
    <t>Hwesta Johann</t>
  </si>
  <si>
    <t>Reitzer Wolfgang</t>
  </si>
  <si>
    <t>22x</t>
  </si>
  <si>
    <t>Bock Rene</t>
  </si>
  <si>
    <t>Hartl Martin</t>
  </si>
  <si>
    <t>Bachmair Jürgen</t>
  </si>
  <si>
    <t>Brandstätter Harald</t>
  </si>
  <si>
    <t>Underdog Racing Team</t>
  </si>
  <si>
    <t>Riedler Karl Werner</t>
  </si>
  <si>
    <t>Angerer Benjamin</t>
  </si>
  <si>
    <t>Regitz Simon</t>
  </si>
  <si>
    <t>71x</t>
  </si>
  <si>
    <t>Jänicke Markus</t>
  </si>
  <si>
    <t>Team MotoMax Racing</t>
  </si>
  <si>
    <t>Szuchanek Martin</t>
  </si>
  <si>
    <t>Ducati 848</t>
  </si>
  <si>
    <t>Getlinger Norman</t>
  </si>
  <si>
    <t>Mayer Martin</t>
  </si>
  <si>
    <t xml:space="preserve"> Streicher</t>
  </si>
  <si>
    <t>Ebner Sylwia</t>
  </si>
  <si>
    <t>Grossmann Daniel</t>
  </si>
  <si>
    <t>77x</t>
  </si>
  <si>
    <t>Pletzer Thomas</t>
  </si>
  <si>
    <t>Winkler Manuel</t>
  </si>
  <si>
    <t>Sorger Dominik</t>
  </si>
  <si>
    <t>Marosevic Alen</t>
  </si>
  <si>
    <t>Radlbauer Edi</t>
  </si>
  <si>
    <t>Hollensteiner Andreas</t>
  </si>
  <si>
    <t>Sekyra Leonie</t>
  </si>
  <si>
    <t>Höfler Firedrich</t>
  </si>
  <si>
    <t>Leopold Joachim</t>
  </si>
  <si>
    <t>Angiolello Franco</t>
  </si>
  <si>
    <t>Motorbike Poysdorf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</si>
</sst>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_ ;\-#,##0\ "/>
    <numFmt numFmtId="177" formatCode="#,##0.0_ ;\-#,##0.0\ 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0"/>
      <name val="Calibri"/>
      <family val="2"/>
    </font>
    <font>
      <sz val="18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1" fontId="29" fillId="0" borderId="10" xfId="47" applyNumberFormat="1" applyFont="1" applyFill="1" applyBorder="1" applyAlignment="1">
      <alignment horizontal="center"/>
    </xf>
    <xf numFmtId="0" fontId="29" fillId="0" borderId="10" xfId="0" applyFont="1" applyBorder="1" applyAlignment="1">
      <alignment/>
    </xf>
    <xf numFmtId="1" fontId="29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176" fontId="29" fillId="0" borderId="10" xfId="47" applyNumberFormat="1" applyFont="1" applyFill="1" applyBorder="1" applyAlignment="1">
      <alignment horizontal="center"/>
    </xf>
    <xf numFmtId="1" fontId="29" fillId="0" borderId="10" xfId="47" applyNumberFormat="1" applyFont="1" applyFill="1" applyBorder="1" applyAlignment="1" applyProtection="1">
      <alignment horizontal="center"/>
      <protection/>
    </xf>
    <xf numFmtId="1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1" fontId="29" fillId="0" borderId="10" xfId="47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9" fillId="0" borderId="10" xfId="0" applyFont="1" applyFill="1" applyBorder="1" applyAlignment="1">
      <alignment vertical="center"/>
    </xf>
    <xf numFmtId="176" fontId="29" fillId="0" borderId="10" xfId="47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176" fontId="29" fillId="0" borderId="11" xfId="47" applyNumberFormat="1" applyFont="1" applyFill="1" applyBorder="1" applyAlignment="1">
      <alignment horizontal="center"/>
    </xf>
    <xf numFmtId="0" fontId="29" fillId="0" borderId="0" xfId="0" applyFont="1" applyAlignment="1" applyProtection="1">
      <alignment/>
      <protection/>
    </xf>
    <xf numFmtId="0" fontId="29" fillId="33" borderId="0" xfId="0" applyFont="1" applyFill="1" applyAlignment="1" applyProtection="1">
      <alignment/>
      <protection/>
    </xf>
    <xf numFmtId="0" fontId="29" fillId="33" borderId="0" xfId="0" applyFont="1" applyFill="1" applyAlignment="1">
      <alignment/>
    </xf>
    <xf numFmtId="0" fontId="2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8" fillId="0" borderId="12" xfId="4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9" fillId="0" borderId="10" xfId="4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 applyProtection="1">
      <alignment horizontal="center" vertical="center"/>
      <protection/>
    </xf>
    <xf numFmtId="0" fontId="29" fillId="33" borderId="10" xfId="0" applyFont="1" applyFill="1" applyBorder="1" applyAlignment="1">
      <alignment horizontal="left" vertical="center"/>
    </xf>
    <xf numFmtId="176" fontId="29" fillId="0" borderId="11" xfId="47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176" fontId="8" fillId="0" borderId="13" xfId="47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176" fontId="31" fillId="0" borderId="10" xfId="47" applyNumberFormat="1" applyFont="1" applyFill="1" applyBorder="1" applyAlignment="1">
      <alignment horizontal="center" vertical="center"/>
    </xf>
    <xf numFmtId="1" fontId="31" fillId="0" borderId="10" xfId="47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" fontId="31" fillId="0" borderId="10" xfId="47" applyNumberFormat="1" applyFont="1" applyFill="1" applyBorder="1" applyAlignment="1" applyProtection="1">
      <alignment horizontal="center" vertical="center"/>
      <protection/>
    </xf>
    <xf numFmtId="1" fontId="31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76" fontId="8" fillId="0" borderId="12" xfId="47" applyNumberFormat="1" applyFont="1" applyFill="1" applyBorder="1" applyAlignment="1">
      <alignment horizontal="center"/>
    </xf>
    <xf numFmtId="1" fontId="29" fillId="0" borderId="11" xfId="0" applyNumberFormat="1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" fontId="29" fillId="0" borderId="10" xfId="0" applyNumberFormat="1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left" vertical="center"/>
    </xf>
    <xf numFmtId="1" fontId="29" fillId="0" borderId="10" xfId="5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76" fontId="29" fillId="0" borderId="10" xfId="5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1" fontId="29" fillId="0" borderId="10" xfId="50" applyNumberFormat="1" applyFont="1" applyFill="1" applyBorder="1" applyAlignment="1" applyProtection="1">
      <alignment horizontal="center"/>
      <protection/>
    </xf>
    <xf numFmtId="176" fontId="29" fillId="0" borderId="10" xfId="50" applyNumberFormat="1" applyFont="1" applyFill="1" applyBorder="1" applyAlignment="1" applyProtection="1">
      <alignment horizontal="center"/>
      <protection/>
    </xf>
    <xf numFmtId="0" fontId="32" fillId="0" borderId="11" xfId="0" applyFont="1" applyFill="1" applyBorder="1" applyAlignment="1">
      <alignment horizontal="center"/>
    </xf>
    <xf numFmtId="176" fontId="30" fillId="0" borderId="10" xfId="47" applyNumberFormat="1" applyFont="1" applyFill="1" applyBorder="1" applyAlignment="1">
      <alignment horizontal="center"/>
    </xf>
    <xf numFmtId="1" fontId="31" fillId="0" borderId="10" xfId="47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29" fillId="0" borderId="10" xfId="56" applyFont="1" applyFill="1" applyBorder="1" applyAlignment="1">
      <alignment vertical="center"/>
      <protection/>
    </xf>
    <xf numFmtId="0" fontId="30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76" fontId="31" fillId="0" borderId="10" xfId="0" applyNumberFormat="1" applyFont="1" applyFill="1" applyBorder="1" applyAlignment="1" applyProtection="1">
      <alignment vertical="center"/>
      <protection/>
    </xf>
    <xf numFmtId="176" fontId="29" fillId="0" borderId="10" xfId="49" applyNumberFormat="1" applyFont="1" applyFill="1" applyBorder="1" applyAlignment="1">
      <alignment horizontal="center" vertical="center"/>
    </xf>
    <xf numFmtId="1" fontId="29" fillId="0" borderId="10" xfId="49" applyNumberFormat="1" applyFont="1" applyFill="1" applyBorder="1" applyAlignment="1">
      <alignment horizontal="center" vertical="center"/>
    </xf>
    <xf numFmtId="0" fontId="8" fillId="0" borderId="10" xfId="57" applyFont="1" applyFill="1" applyBorder="1">
      <alignment/>
      <protection/>
    </xf>
    <xf numFmtId="0" fontId="29" fillId="0" borderId="10" xfId="57" applyFont="1" applyFill="1" applyBorder="1" applyAlignment="1">
      <alignment horizontal="center"/>
      <protection/>
    </xf>
    <xf numFmtId="0" fontId="29" fillId="0" borderId="10" xfId="57" applyFont="1" applyFill="1" applyBorder="1">
      <alignment/>
      <protection/>
    </xf>
    <xf numFmtId="0" fontId="29" fillId="0" borderId="10" xfId="57" applyFont="1" applyFill="1" applyBorder="1" applyAlignment="1">
      <alignment horizontal="center" vertical="center"/>
      <protection/>
    </xf>
    <xf numFmtId="176" fontId="29" fillId="0" borderId="10" xfId="49" applyNumberFormat="1" applyFont="1" applyFill="1" applyBorder="1" applyAlignment="1">
      <alignment horizontal="center"/>
    </xf>
    <xf numFmtId="1" fontId="29" fillId="0" borderId="10" xfId="49" applyNumberFormat="1" applyFont="1" applyFill="1" applyBorder="1" applyAlignment="1">
      <alignment horizontal="center"/>
    </xf>
    <xf numFmtId="0" fontId="29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32" fillId="0" borderId="10" xfId="57" applyFont="1" applyFill="1" applyBorder="1" applyAlignment="1">
      <alignment horizontal="center" vertical="center"/>
      <protection/>
    </xf>
    <xf numFmtId="0" fontId="8" fillId="0" borderId="10" xfId="57" applyFont="1" applyBorder="1" applyAlignment="1">
      <alignment horizontal="left" vertical="center"/>
      <protection/>
    </xf>
    <xf numFmtId="0" fontId="29" fillId="33" borderId="10" xfId="57" applyFont="1" applyFill="1" applyBorder="1" applyAlignment="1">
      <alignment horizontal="center" vertical="center"/>
      <protection/>
    </xf>
    <xf numFmtId="0" fontId="29" fillId="33" borderId="10" xfId="57" applyFont="1" applyFill="1" applyBorder="1" applyAlignment="1">
      <alignment horizontal="left" vertical="center"/>
      <protection/>
    </xf>
    <xf numFmtId="0" fontId="32" fillId="0" borderId="10" xfId="57" applyFont="1" applyFill="1" applyBorder="1" applyAlignment="1">
      <alignment horizontal="center"/>
      <protection/>
    </xf>
    <xf numFmtId="0" fontId="29" fillId="0" borderId="10" xfId="57" applyFont="1" applyBorder="1" applyAlignment="1">
      <alignment horizontal="center"/>
      <protection/>
    </xf>
    <xf numFmtId="0" fontId="29" fillId="0" borderId="14" xfId="57" applyFont="1" applyBorder="1" applyAlignment="1">
      <alignment horizontal="center"/>
      <protection/>
    </xf>
    <xf numFmtId="1" fontId="29" fillId="0" borderId="10" xfId="49" applyNumberFormat="1" applyFont="1" applyFill="1" applyBorder="1" applyAlignment="1" applyProtection="1">
      <alignment horizontal="center"/>
      <protection/>
    </xf>
    <xf numFmtId="0" fontId="29" fillId="0" borderId="14" xfId="57" applyFont="1" applyFill="1" applyBorder="1" applyAlignment="1">
      <alignment horizontal="center"/>
      <protection/>
    </xf>
    <xf numFmtId="0" fontId="29" fillId="0" borderId="14" xfId="57" applyFont="1" applyFill="1" applyBorder="1">
      <alignment/>
      <protection/>
    </xf>
    <xf numFmtId="176" fontId="29" fillId="0" borderId="14" xfId="49" applyNumberFormat="1" applyFont="1" applyFill="1" applyBorder="1" applyAlignment="1">
      <alignment horizontal="center" vertical="center"/>
    </xf>
    <xf numFmtId="176" fontId="31" fillId="0" borderId="10" xfId="47" applyNumberFormat="1" applyFont="1" applyFill="1" applyBorder="1" applyAlignment="1">
      <alignment horizontal="center"/>
    </xf>
    <xf numFmtId="0" fontId="8" fillId="0" borderId="14" xfId="57" applyFont="1" applyFill="1" applyBorder="1" applyAlignment="1">
      <alignment vertical="center"/>
      <protection/>
    </xf>
    <xf numFmtId="0" fontId="29" fillId="0" borderId="14" xfId="57" applyFont="1" applyFill="1" applyBorder="1" applyAlignment="1">
      <alignment horizontal="center" vertical="center"/>
      <protection/>
    </xf>
    <xf numFmtId="0" fontId="32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5" xfId="57" applyFont="1" applyFill="1" applyBorder="1" applyAlignment="1" applyProtection="1">
      <alignment horizontal="center" vertical="center"/>
      <protection/>
    </xf>
    <xf numFmtId="0" fontId="29" fillId="0" borderId="16" xfId="57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176" fontId="8" fillId="0" borderId="18" xfId="47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 applyProtection="1">
      <alignment/>
      <protection/>
    </xf>
    <xf numFmtId="0" fontId="29" fillId="0" borderId="14" xfId="0" applyFont="1" applyFill="1" applyBorder="1" applyAlignment="1">
      <alignment horizontal="center"/>
    </xf>
    <xf numFmtId="176" fontId="29" fillId="0" borderId="14" xfId="50" applyNumberFormat="1" applyFont="1" applyFill="1" applyBorder="1" applyAlignment="1">
      <alignment horizontal="center"/>
    </xf>
    <xf numFmtId="1" fontId="29" fillId="0" borderId="14" xfId="50" applyNumberFormat="1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176" fontId="29" fillId="0" borderId="11" xfId="49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176" fontId="8" fillId="0" borderId="13" xfId="49" applyNumberFormat="1" applyFont="1" applyFill="1" applyBorder="1" applyAlignment="1">
      <alignment horizontal="center"/>
    </xf>
    <xf numFmtId="176" fontId="8" fillId="0" borderId="18" xfId="49" applyNumberFormat="1" applyFont="1" applyFill="1" applyBorder="1" applyAlignment="1">
      <alignment horizontal="center"/>
    </xf>
    <xf numFmtId="0" fontId="29" fillId="0" borderId="15" xfId="0" applyFont="1" applyFill="1" applyBorder="1" applyAlignment="1" applyProtection="1">
      <alignment vertical="center"/>
      <protection/>
    </xf>
    <xf numFmtId="0" fontId="29" fillId="0" borderId="15" xfId="0" applyFont="1" applyFill="1" applyBorder="1" applyAlignment="1">
      <alignment/>
    </xf>
    <xf numFmtId="0" fontId="29" fillId="0" borderId="10" xfId="57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>
      <alignment/>
    </xf>
    <xf numFmtId="0" fontId="30" fillId="0" borderId="11" xfId="0" applyFont="1" applyFill="1" applyBorder="1" applyAlignment="1">
      <alignment vertical="center"/>
    </xf>
    <xf numFmtId="0" fontId="29" fillId="34" borderId="10" xfId="0" applyFont="1" applyFill="1" applyBorder="1" applyAlignment="1">
      <alignment/>
    </xf>
    <xf numFmtId="1" fontId="29" fillId="34" borderId="19" xfId="47" applyNumberFormat="1" applyFont="1" applyFill="1" applyBorder="1" applyAlignment="1">
      <alignment horizontal="center" vertical="center"/>
    </xf>
    <xf numFmtId="1" fontId="29" fillId="34" borderId="19" xfId="0" applyNumberFormat="1" applyFont="1" applyFill="1" applyBorder="1" applyAlignment="1">
      <alignment horizontal="center" vertical="center"/>
    </xf>
    <xf numFmtId="1" fontId="29" fillId="34" borderId="20" xfId="0" applyNumberFormat="1" applyFont="1" applyFill="1" applyBorder="1" applyAlignment="1">
      <alignment horizontal="center" vertical="center"/>
    </xf>
    <xf numFmtId="176" fontId="8" fillId="34" borderId="12" xfId="47" applyNumberFormat="1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/>
    </xf>
    <xf numFmtId="0" fontId="29" fillId="36" borderId="10" xfId="0" applyFont="1" applyFill="1" applyBorder="1" applyAlignment="1">
      <alignment horizontal="center" vertical="center"/>
    </xf>
    <xf numFmtId="176" fontId="29" fillId="36" borderId="10" xfId="47" applyNumberFormat="1" applyFont="1" applyFill="1" applyBorder="1" applyAlignment="1">
      <alignment horizontal="center" vertical="center"/>
    </xf>
    <xf numFmtId="176" fontId="8" fillId="36" borderId="13" xfId="47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29" fillId="34" borderId="10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/>
    </xf>
    <xf numFmtId="1" fontId="29" fillId="35" borderId="10" xfId="47" applyNumberFormat="1" applyFont="1" applyFill="1" applyBorder="1" applyAlignment="1">
      <alignment horizontal="center" vertical="center"/>
    </xf>
    <xf numFmtId="1" fontId="29" fillId="35" borderId="10" xfId="0" applyNumberFormat="1" applyFont="1" applyFill="1" applyBorder="1" applyAlignment="1">
      <alignment horizontal="center" vertical="center"/>
    </xf>
    <xf numFmtId="1" fontId="29" fillId="35" borderId="11" xfId="0" applyNumberFormat="1" applyFont="1" applyFill="1" applyBorder="1" applyAlignment="1">
      <alignment horizontal="center" vertical="center"/>
    </xf>
    <xf numFmtId="176" fontId="8" fillId="35" borderId="13" xfId="47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29" fillId="35" borderId="10" xfId="0" applyFont="1" applyFill="1" applyBorder="1" applyAlignment="1" applyProtection="1">
      <alignment/>
      <protection/>
    </xf>
    <xf numFmtId="0" fontId="29" fillId="35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 applyProtection="1">
      <alignment/>
      <protection/>
    </xf>
    <xf numFmtId="1" fontId="29" fillId="36" borderId="10" xfId="47" applyNumberFormat="1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/>
    </xf>
    <xf numFmtId="176" fontId="29" fillId="34" borderId="19" xfId="50" applyNumberFormat="1" applyFont="1" applyFill="1" applyBorder="1" applyAlignment="1">
      <alignment horizontal="center"/>
    </xf>
    <xf numFmtId="1" fontId="29" fillId="34" borderId="19" xfId="47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vertical="center"/>
    </xf>
    <xf numFmtId="176" fontId="29" fillId="35" borderId="10" xfId="50" applyNumberFormat="1" applyFont="1" applyFill="1" applyBorder="1" applyAlignment="1">
      <alignment horizontal="center"/>
    </xf>
    <xf numFmtId="1" fontId="29" fillId="35" borderId="10" xfId="50" applyNumberFormat="1" applyFont="1" applyFill="1" applyBorder="1" applyAlignment="1">
      <alignment horizontal="center"/>
    </xf>
    <xf numFmtId="0" fontId="29" fillId="36" borderId="10" xfId="0" applyFont="1" applyFill="1" applyBorder="1" applyAlignment="1">
      <alignment horizontal="center"/>
    </xf>
    <xf numFmtId="176" fontId="29" fillId="36" borderId="10" xfId="5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vertical="center"/>
    </xf>
    <xf numFmtId="0" fontId="29" fillId="36" borderId="10" xfId="0" applyFont="1" applyFill="1" applyBorder="1" applyAlignment="1">
      <alignment/>
    </xf>
    <xf numFmtId="0" fontId="29" fillId="35" borderId="11" xfId="0" applyFont="1" applyFill="1" applyBorder="1" applyAlignment="1">
      <alignment horizontal="center"/>
    </xf>
    <xf numFmtId="176" fontId="31" fillId="0" borderId="0" xfId="0" applyNumberFormat="1" applyFont="1" applyFill="1" applyBorder="1" applyAlignment="1" applyProtection="1">
      <alignment vertical="center"/>
      <protection/>
    </xf>
    <xf numFmtId="1" fontId="31" fillId="0" borderId="0" xfId="47" applyNumberFormat="1" applyFont="1" applyFill="1" applyBorder="1" applyAlignment="1">
      <alignment horizontal="center" vertical="center"/>
    </xf>
    <xf numFmtId="176" fontId="31" fillId="0" borderId="0" xfId="47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176" fontId="30" fillId="0" borderId="0" xfId="47" applyNumberFormat="1" applyFont="1" applyFill="1" applyBorder="1" applyAlignment="1">
      <alignment horizontal="center"/>
    </xf>
    <xf numFmtId="0" fontId="29" fillId="36" borderId="10" xfId="0" applyFont="1" applyFill="1" applyBorder="1" applyAlignment="1" applyProtection="1">
      <alignment/>
      <protection/>
    </xf>
    <xf numFmtId="176" fontId="29" fillId="34" borderId="19" xfId="49" applyNumberFormat="1" applyFont="1" applyFill="1" applyBorder="1" applyAlignment="1">
      <alignment horizontal="center" vertical="center"/>
    </xf>
    <xf numFmtId="1" fontId="29" fillId="34" borderId="19" xfId="49" applyNumberFormat="1" applyFont="1" applyFill="1" applyBorder="1" applyAlignment="1">
      <alignment horizontal="center" vertical="center"/>
    </xf>
    <xf numFmtId="0" fontId="8" fillId="35" borderId="10" xfId="57" applyFont="1" applyFill="1" applyBorder="1">
      <alignment/>
      <protection/>
    </xf>
    <xf numFmtId="0" fontId="29" fillId="35" borderId="10" xfId="57" applyFont="1" applyFill="1" applyBorder="1" applyAlignment="1">
      <alignment vertical="center"/>
      <protection/>
    </xf>
    <xf numFmtId="0" fontId="29" fillId="35" borderId="10" xfId="57" applyFont="1" applyFill="1" applyBorder="1" applyAlignment="1">
      <alignment horizontal="center"/>
      <protection/>
    </xf>
    <xf numFmtId="176" fontId="29" fillId="35" borderId="10" xfId="49" applyNumberFormat="1" applyFont="1" applyFill="1" applyBorder="1" applyAlignment="1">
      <alignment horizontal="center" vertical="center"/>
    </xf>
    <xf numFmtId="1" fontId="29" fillId="35" borderId="10" xfId="49" applyNumberFormat="1" applyFont="1" applyFill="1" applyBorder="1" applyAlignment="1">
      <alignment horizontal="center" vertical="center"/>
    </xf>
    <xf numFmtId="176" fontId="29" fillId="36" borderId="10" xfId="49" applyNumberFormat="1" applyFont="1" applyFill="1" applyBorder="1" applyAlignment="1">
      <alignment horizontal="center"/>
    </xf>
    <xf numFmtId="1" fontId="29" fillId="36" borderId="10" xfId="49" applyNumberFormat="1" applyFont="1" applyFill="1" applyBorder="1" applyAlignment="1">
      <alignment horizontal="center"/>
    </xf>
    <xf numFmtId="0" fontId="0" fillId="0" borderId="10" xfId="57" applyBorder="1" applyAlignment="1">
      <alignment horizontal="center"/>
      <protection/>
    </xf>
    <xf numFmtId="0" fontId="29" fillId="34" borderId="20" xfId="0" applyFont="1" applyFill="1" applyBorder="1" applyAlignment="1">
      <alignment horizontal="center"/>
    </xf>
    <xf numFmtId="176" fontId="8" fillId="34" borderId="12" xfId="49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176" fontId="8" fillId="35" borderId="13" xfId="49" applyNumberFormat="1" applyFont="1" applyFill="1" applyBorder="1" applyAlignment="1">
      <alignment horizontal="center"/>
    </xf>
    <xf numFmtId="1" fontId="29" fillId="36" borderId="10" xfId="50" applyNumberFormat="1" applyFont="1" applyFill="1" applyBorder="1" applyAlignment="1">
      <alignment horizontal="center"/>
    </xf>
    <xf numFmtId="176" fontId="29" fillId="36" borderId="11" xfId="49" applyNumberFormat="1" applyFont="1" applyFill="1" applyBorder="1" applyAlignment="1">
      <alignment horizontal="center"/>
    </xf>
    <xf numFmtId="176" fontId="8" fillId="36" borderId="13" xfId="49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4" fillId="0" borderId="21" xfId="0" applyFont="1" applyBorder="1" applyAlignment="1">
      <alignment/>
    </xf>
    <xf numFmtId="0" fontId="29" fillId="34" borderId="10" xfId="57" applyFont="1" applyFill="1" applyBorder="1" applyAlignment="1" applyProtection="1">
      <alignment horizontal="center" vertical="center"/>
      <protection/>
    </xf>
    <xf numFmtId="0" fontId="8" fillId="34" borderId="10" xfId="57" applyFont="1" applyFill="1" applyBorder="1">
      <alignment/>
      <protection/>
    </xf>
    <xf numFmtId="0" fontId="29" fillId="34" borderId="10" xfId="57" applyFont="1" applyFill="1" applyBorder="1" applyAlignment="1">
      <alignment horizontal="center"/>
      <protection/>
    </xf>
    <xf numFmtId="0" fontId="29" fillId="34" borderId="10" xfId="57" applyFont="1" applyFill="1" applyBorder="1" applyAlignment="1">
      <alignment vertical="center"/>
      <protection/>
    </xf>
    <xf numFmtId="0" fontId="29" fillId="35" borderId="10" xfId="57" applyFont="1" applyFill="1" applyBorder="1" applyAlignment="1" applyProtection="1">
      <alignment horizontal="center" vertical="center"/>
      <protection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9" fillId="0" borderId="21" xfId="0" applyFont="1" applyFill="1" applyBorder="1" applyAlignment="1">
      <alignment/>
    </xf>
    <xf numFmtId="0" fontId="29" fillId="34" borderId="10" xfId="57" applyFont="1" applyFill="1" applyBorder="1" applyAlignment="1">
      <alignment horizontal="center" vertical="center"/>
      <protection/>
    </xf>
    <xf numFmtId="0" fontId="34" fillId="0" borderId="22" xfId="0" applyFont="1" applyBorder="1" applyAlignment="1">
      <alignment/>
    </xf>
    <xf numFmtId="0" fontId="34" fillId="34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34" fillId="35" borderId="10" xfId="0" applyFont="1" applyFill="1" applyBorder="1" applyAlignment="1">
      <alignment/>
    </xf>
    <xf numFmtId="0" fontId="35" fillId="35" borderId="10" xfId="0" applyFont="1" applyFill="1" applyBorder="1" applyAlignment="1">
      <alignment/>
    </xf>
    <xf numFmtId="0" fontId="29" fillId="36" borderId="10" xfId="57" applyFont="1" applyFill="1" applyBorder="1" applyAlignment="1">
      <alignment vertical="center"/>
      <protection/>
    </xf>
    <xf numFmtId="0" fontId="34" fillId="36" borderId="10" xfId="0" applyFont="1" applyFill="1" applyBorder="1" applyAlignment="1">
      <alignment/>
    </xf>
    <xf numFmtId="0" fontId="35" fillId="36" borderId="10" xfId="0" applyFont="1" applyFill="1" applyBorder="1" applyAlignment="1">
      <alignment/>
    </xf>
    <xf numFmtId="0" fontId="29" fillId="36" borderId="10" xfId="57" applyFont="1" applyFill="1" applyBorder="1" applyAlignment="1" applyProtection="1">
      <alignment horizontal="center" vertical="center"/>
      <protection/>
    </xf>
    <xf numFmtId="0" fontId="8" fillId="36" borderId="10" xfId="57" applyFont="1" applyFill="1" applyBorder="1">
      <alignment/>
      <protection/>
    </xf>
    <xf numFmtId="0" fontId="29" fillId="36" borderId="10" xfId="57" applyFont="1" applyFill="1" applyBorder="1" applyAlignment="1">
      <alignment horizontal="center"/>
      <protection/>
    </xf>
    <xf numFmtId="0" fontId="29" fillId="36" borderId="11" xfId="0" applyFont="1" applyFill="1" applyBorder="1" applyAlignment="1">
      <alignment horizontal="center" vertical="center"/>
    </xf>
    <xf numFmtId="0" fontId="34" fillId="0" borderId="23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29" fillId="35" borderId="11" xfId="0" applyFont="1" applyFill="1" applyBorder="1" applyAlignment="1">
      <alignment/>
    </xf>
    <xf numFmtId="0" fontId="34" fillId="34" borderId="11" xfId="0" applyFont="1" applyFill="1" applyBorder="1" applyAlignment="1">
      <alignment/>
    </xf>
    <xf numFmtId="0" fontId="34" fillId="36" borderId="11" xfId="0" applyFont="1" applyFill="1" applyBorder="1" applyAlignment="1">
      <alignment/>
    </xf>
    <xf numFmtId="0" fontId="34" fillId="0" borderId="11" xfId="0" applyFont="1" applyBorder="1" applyAlignment="1">
      <alignment/>
    </xf>
    <xf numFmtId="0" fontId="29" fillId="0" borderId="24" xfId="0" applyFont="1" applyFill="1" applyBorder="1" applyAlignment="1">
      <alignment/>
    </xf>
    <xf numFmtId="0" fontId="35" fillId="0" borderId="23" xfId="0" applyFont="1" applyBorder="1" applyAlignment="1">
      <alignment/>
    </xf>
    <xf numFmtId="0" fontId="35" fillId="0" borderId="0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35" fillId="34" borderId="11" xfId="0" applyFont="1" applyFill="1" applyBorder="1" applyAlignment="1">
      <alignment/>
    </xf>
    <xf numFmtId="0" fontId="35" fillId="36" borderId="11" xfId="0" applyFont="1" applyFill="1" applyBorder="1" applyAlignment="1">
      <alignment/>
    </xf>
    <xf numFmtId="0" fontId="35" fillId="0" borderId="11" xfId="0" applyFont="1" applyBorder="1" applyAlignment="1">
      <alignment/>
    </xf>
    <xf numFmtId="0" fontId="35" fillId="0" borderId="22" xfId="0" applyFont="1" applyBorder="1" applyAlignment="1">
      <alignment/>
    </xf>
    <xf numFmtId="0" fontId="54" fillId="0" borderId="10" xfId="0" applyFont="1" applyBorder="1" applyAlignment="1">
      <alignment/>
    </xf>
    <xf numFmtId="0" fontId="29" fillId="0" borderId="10" xfId="56" applyFont="1" applyFill="1" applyBorder="1" applyAlignment="1">
      <alignment horizontal="left" vertical="center"/>
      <protection/>
    </xf>
    <xf numFmtId="0" fontId="29" fillId="0" borderId="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176" fontId="8" fillId="0" borderId="13" xfId="47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31" fillId="0" borderId="10" xfId="51" applyFont="1" applyFill="1" applyBorder="1" applyAlignment="1" applyProtection="1">
      <alignment vertical="center"/>
      <protection/>
    </xf>
    <xf numFmtId="1" fontId="31" fillId="0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47" applyNumberFormat="1" applyFont="1" applyFill="1" applyBorder="1" applyAlignment="1">
      <alignment horizontal="center"/>
    </xf>
    <xf numFmtId="176" fontId="8" fillId="0" borderId="10" xfId="47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51" applyFont="1" applyFill="1" applyBorder="1" applyAlignment="1" applyProtection="1">
      <alignment vertical="center"/>
      <protection/>
    </xf>
    <xf numFmtId="0" fontId="30" fillId="0" borderId="11" xfId="0" applyFont="1" applyFill="1" applyBorder="1" applyAlignment="1">
      <alignment/>
    </xf>
    <xf numFmtId="0" fontId="30" fillId="0" borderId="10" xfId="0" applyFont="1" applyFill="1" applyBorder="1" applyAlignment="1">
      <alignment horizontal="left" vertical="center"/>
    </xf>
    <xf numFmtId="0" fontId="29" fillId="16" borderId="10" xfId="0" applyFont="1" applyFill="1" applyBorder="1" applyAlignment="1" applyProtection="1">
      <alignment/>
      <protection/>
    </xf>
    <xf numFmtId="0" fontId="8" fillId="16" borderId="10" xfId="0" applyFont="1" applyFill="1" applyBorder="1" applyAlignment="1">
      <alignment horizontal="left" vertical="center"/>
    </xf>
    <xf numFmtId="0" fontId="29" fillId="16" borderId="10" xfId="0" applyFont="1" applyFill="1" applyBorder="1" applyAlignment="1">
      <alignment horizontal="center" vertical="center"/>
    </xf>
    <xf numFmtId="0" fontId="29" fillId="16" borderId="10" xfId="0" applyFont="1" applyFill="1" applyBorder="1" applyAlignment="1">
      <alignment/>
    </xf>
    <xf numFmtId="0" fontId="8" fillId="16" borderId="10" xfId="0" applyFont="1" applyFill="1" applyBorder="1" applyAlignment="1">
      <alignment horizontal="center" vertical="center"/>
    </xf>
    <xf numFmtId="0" fontId="32" fillId="16" borderId="10" xfId="0" applyFont="1" applyFill="1" applyBorder="1" applyAlignment="1">
      <alignment horizontal="center"/>
    </xf>
    <xf numFmtId="176" fontId="29" fillId="16" borderId="10" xfId="50" applyNumberFormat="1" applyFont="1" applyFill="1" applyBorder="1" applyAlignment="1" applyProtection="1">
      <alignment horizontal="center"/>
      <protection/>
    </xf>
    <xf numFmtId="1" fontId="29" fillId="16" borderId="10" xfId="50" applyNumberFormat="1" applyFont="1" applyFill="1" applyBorder="1" applyAlignment="1" applyProtection="1">
      <alignment horizontal="center"/>
      <protection/>
    </xf>
    <xf numFmtId="1" fontId="29" fillId="16" borderId="10" xfId="47" applyNumberFormat="1" applyFont="1" applyFill="1" applyBorder="1" applyAlignment="1">
      <alignment horizontal="center"/>
    </xf>
    <xf numFmtId="1" fontId="29" fillId="16" borderId="10" xfId="47" applyNumberFormat="1" applyFont="1" applyFill="1" applyBorder="1" applyAlignment="1" applyProtection="1">
      <alignment horizontal="center"/>
      <protection/>
    </xf>
    <xf numFmtId="1" fontId="29" fillId="16" borderId="11" xfId="0" applyNumberFormat="1" applyFont="1" applyFill="1" applyBorder="1" applyAlignment="1" applyProtection="1">
      <alignment horizontal="center"/>
      <protection/>
    </xf>
    <xf numFmtId="176" fontId="8" fillId="16" borderId="13" xfId="47" applyNumberFormat="1" applyFont="1" applyFill="1" applyBorder="1" applyAlignment="1">
      <alignment horizontal="center"/>
    </xf>
    <xf numFmtId="0" fontId="8" fillId="16" borderId="24" xfId="0" applyFont="1" applyFill="1" applyBorder="1" applyAlignment="1">
      <alignment horizontal="left" vertical="center"/>
    </xf>
    <xf numFmtId="0" fontId="29" fillId="16" borderId="24" xfId="0" applyFont="1" applyFill="1" applyBorder="1" applyAlignment="1">
      <alignment horizontal="center" vertical="center"/>
    </xf>
    <xf numFmtId="0" fontId="29" fillId="16" borderId="24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9" fillId="0" borderId="24" xfId="0" applyFont="1" applyFill="1" applyBorder="1" applyAlignment="1" applyProtection="1">
      <alignment/>
      <protection/>
    </xf>
    <xf numFmtId="176" fontId="29" fillId="0" borderId="24" xfId="47" applyNumberFormat="1" applyFont="1" applyFill="1" applyBorder="1" applyAlignment="1">
      <alignment horizontal="center" vertical="center"/>
    </xf>
    <xf numFmtId="1" fontId="29" fillId="0" borderId="24" xfId="47" applyNumberFormat="1" applyFont="1" applyFill="1" applyBorder="1" applyAlignment="1">
      <alignment horizontal="center" vertical="center"/>
    </xf>
    <xf numFmtId="1" fontId="29" fillId="0" borderId="25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1" fontId="29" fillId="0" borderId="21" xfId="0" applyNumberFormat="1" applyFont="1" applyFill="1" applyBorder="1" applyAlignment="1">
      <alignment horizontal="center" vertical="center"/>
    </xf>
    <xf numFmtId="176" fontId="29" fillId="0" borderId="21" xfId="47" applyNumberFormat="1" applyFont="1" applyFill="1" applyBorder="1" applyAlignment="1">
      <alignment horizontal="center" vertical="center"/>
    </xf>
    <xf numFmtId="1" fontId="29" fillId="0" borderId="21" xfId="0" applyNumberFormat="1" applyFont="1" applyFill="1" applyBorder="1" applyAlignment="1" applyProtection="1">
      <alignment horizontal="center" vertical="center"/>
      <protection/>
    </xf>
    <xf numFmtId="0" fontId="29" fillId="0" borderId="21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76" fontId="31" fillId="0" borderId="24" xfId="47" applyNumberFormat="1" applyFont="1" applyFill="1" applyBorder="1" applyAlignment="1">
      <alignment horizontal="center" vertical="center"/>
    </xf>
    <xf numFmtId="1" fontId="31" fillId="0" borderId="24" xfId="47" applyNumberFormat="1" applyFont="1" applyFill="1" applyBorder="1" applyAlignment="1">
      <alignment horizontal="center" vertical="center"/>
    </xf>
    <xf numFmtId="1" fontId="31" fillId="0" borderId="24" xfId="0" applyNumberFormat="1" applyFont="1" applyFill="1" applyBorder="1" applyAlignment="1">
      <alignment horizontal="center" vertical="center"/>
    </xf>
    <xf numFmtId="0" fontId="31" fillId="0" borderId="24" xfId="0" applyFont="1" applyBorder="1" applyAlignment="1">
      <alignment horizontal="center"/>
    </xf>
    <xf numFmtId="176" fontId="30" fillId="0" borderId="24" xfId="47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9" fillId="0" borderId="21" xfId="0" applyFont="1" applyBorder="1" applyAlignment="1">
      <alignment vertical="center"/>
    </xf>
    <xf numFmtId="0" fontId="29" fillId="0" borderId="16" xfId="0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76" fontId="31" fillId="0" borderId="14" xfId="47" applyNumberFormat="1" applyFont="1" applyFill="1" applyBorder="1" applyAlignment="1">
      <alignment horizontal="center" vertical="center"/>
    </xf>
    <xf numFmtId="1" fontId="31" fillId="0" borderId="14" xfId="47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/>
    </xf>
    <xf numFmtId="176" fontId="30" fillId="0" borderId="14" xfId="47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31" fillId="0" borderId="23" xfId="0" applyFont="1" applyBorder="1" applyAlignment="1">
      <alignment horizontal="center"/>
    </xf>
    <xf numFmtId="176" fontId="30" fillId="0" borderId="23" xfId="47" applyNumberFormat="1" applyFont="1" applyFill="1" applyBorder="1" applyAlignment="1">
      <alignment horizontal="center"/>
    </xf>
    <xf numFmtId="176" fontId="31" fillId="0" borderId="0" xfId="47" applyNumberFormat="1" applyFont="1" applyFill="1" applyBorder="1" applyAlignment="1">
      <alignment horizontal="center"/>
    </xf>
    <xf numFmtId="1" fontId="31" fillId="0" borderId="0" xfId="47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29" fillId="0" borderId="0" xfId="56" applyFont="1" applyFill="1" applyBorder="1" applyAlignment="1">
      <alignment vertical="center"/>
      <protection/>
    </xf>
    <xf numFmtId="1" fontId="31" fillId="0" borderId="0" xfId="47" applyNumberFormat="1" applyFont="1" applyFill="1" applyBorder="1" applyAlignment="1" applyProtection="1">
      <alignment horizontal="center" vertical="center"/>
      <protection/>
    </xf>
    <xf numFmtId="1" fontId="31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56" applyFont="1" applyFill="1" applyBorder="1" applyAlignment="1">
      <alignment horizontal="left" vertical="center"/>
      <protection/>
    </xf>
    <xf numFmtId="176" fontId="31" fillId="0" borderId="23" xfId="47" applyNumberFormat="1" applyFont="1" applyFill="1" applyBorder="1" applyAlignment="1">
      <alignment horizontal="center"/>
    </xf>
    <xf numFmtId="1" fontId="31" fillId="0" borderId="23" xfId="47" applyNumberFormat="1" applyFont="1" applyFill="1" applyBorder="1" applyAlignment="1">
      <alignment horizontal="center"/>
    </xf>
    <xf numFmtId="0" fontId="29" fillId="0" borderId="14" xfId="0" applyFont="1" applyFill="1" applyBorder="1" applyAlignment="1" applyProtection="1">
      <alignment vertical="center"/>
      <protection/>
    </xf>
    <xf numFmtId="176" fontId="31" fillId="0" borderId="14" xfId="47" applyNumberFormat="1" applyFont="1" applyFill="1" applyBorder="1" applyAlignment="1">
      <alignment horizontal="center"/>
    </xf>
    <xf numFmtId="1" fontId="31" fillId="0" borderId="14" xfId="47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29" fillId="0" borderId="14" xfId="56" applyFont="1" applyFill="1" applyBorder="1" applyAlignment="1">
      <alignment horizontal="left" vertical="center"/>
      <protection/>
    </xf>
    <xf numFmtId="0" fontId="30" fillId="0" borderId="23" xfId="0" applyFont="1" applyFill="1" applyBorder="1" applyAlignment="1">
      <alignment horizontal="center" vertical="center"/>
    </xf>
    <xf numFmtId="1" fontId="31" fillId="0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0" fillId="0" borderId="1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vertical="center"/>
    </xf>
    <xf numFmtId="0" fontId="29" fillId="33" borderId="23" xfId="0" applyFont="1" applyFill="1" applyBorder="1" applyAlignment="1">
      <alignment horizontal="center"/>
    </xf>
    <xf numFmtId="0" fontId="29" fillId="33" borderId="23" xfId="0" applyFont="1" applyFill="1" applyBorder="1" applyAlignment="1">
      <alignment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29" fillId="0" borderId="11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vertical="center"/>
    </xf>
    <xf numFmtId="0" fontId="30" fillId="37" borderId="23" xfId="0" applyFont="1" applyFill="1" applyBorder="1" applyAlignment="1">
      <alignment horizontal="center" textRotation="90"/>
    </xf>
    <xf numFmtId="0" fontId="30" fillId="37" borderId="26" xfId="0" applyFont="1" applyFill="1" applyBorder="1" applyAlignment="1">
      <alignment horizontal="center" textRotation="90"/>
    </xf>
    <xf numFmtId="0" fontId="30" fillId="37" borderId="24" xfId="0" applyFont="1" applyFill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0" fillId="38" borderId="23" xfId="0" applyFont="1" applyFill="1" applyBorder="1" applyAlignment="1">
      <alignment horizontal="center" textRotation="90"/>
    </xf>
    <xf numFmtId="0" fontId="30" fillId="38" borderId="26" xfId="0" applyFont="1" applyFill="1" applyBorder="1" applyAlignment="1">
      <alignment horizontal="center" textRotation="90"/>
    </xf>
    <xf numFmtId="0" fontId="30" fillId="38" borderId="24" xfId="0" applyFont="1" applyFill="1" applyBorder="1" applyAlignment="1">
      <alignment horizontal="center" textRotation="90"/>
    </xf>
    <xf numFmtId="0" fontId="30" fillId="39" borderId="23" xfId="0" applyFont="1" applyFill="1" applyBorder="1" applyAlignment="1">
      <alignment horizontal="center" textRotation="90"/>
    </xf>
    <xf numFmtId="0" fontId="30" fillId="39" borderId="26" xfId="0" applyFont="1" applyFill="1" applyBorder="1" applyAlignment="1">
      <alignment horizontal="center" textRotation="90"/>
    </xf>
    <xf numFmtId="0" fontId="30" fillId="39" borderId="24" xfId="0" applyFont="1" applyFill="1" applyBorder="1" applyAlignment="1">
      <alignment horizontal="center" textRotation="90"/>
    </xf>
    <xf numFmtId="0" fontId="30" fillId="40" borderId="23" xfId="0" applyFont="1" applyFill="1" applyBorder="1" applyAlignment="1">
      <alignment horizontal="center" textRotation="90"/>
    </xf>
    <xf numFmtId="0" fontId="30" fillId="40" borderId="26" xfId="0" applyFont="1" applyFill="1" applyBorder="1" applyAlignment="1">
      <alignment horizontal="center" textRotation="90"/>
    </xf>
    <xf numFmtId="0" fontId="30" fillId="40" borderId="24" xfId="0" applyFont="1" applyFill="1" applyBorder="1" applyAlignment="1">
      <alignment horizontal="center" textRotation="90"/>
    </xf>
    <xf numFmtId="0" fontId="30" fillId="41" borderId="23" xfId="0" applyFont="1" applyFill="1" applyBorder="1" applyAlignment="1">
      <alignment horizontal="center" textRotation="90"/>
    </xf>
    <xf numFmtId="0" fontId="30" fillId="41" borderId="26" xfId="0" applyFont="1" applyFill="1" applyBorder="1" applyAlignment="1">
      <alignment horizontal="center" textRotation="90"/>
    </xf>
    <xf numFmtId="0" fontId="30" fillId="41" borderId="24" xfId="0" applyFont="1" applyFill="1" applyBorder="1" applyAlignment="1">
      <alignment horizontal="center" textRotation="90"/>
    </xf>
    <xf numFmtId="0" fontId="9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30" fillId="38" borderId="10" xfId="0" applyFont="1" applyFill="1" applyBorder="1" applyAlignment="1">
      <alignment horizontal="center" textRotation="90"/>
    </xf>
    <xf numFmtId="0" fontId="31" fillId="38" borderId="10" xfId="0" applyFont="1" applyFill="1" applyBorder="1" applyAlignment="1">
      <alignment horizontal="center"/>
    </xf>
    <xf numFmtId="0" fontId="30" fillId="39" borderId="10" xfId="0" applyFont="1" applyFill="1" applyBorder="1" applyAlignment="1">
      <alignment horizontal="center" textRotation="90"/>
    </xf>
    <xf numFmtId="0" fontId="30" fillId="40" borderId="26" xfId="0" applyFont="1" applyFill="1" applyBorder="1" applyAlignment="1">
      <alignment textRotation="90"/>
    </xf>
    <xf numFmtId="0" fontId="30" fillId="0" borderId="26" xfId="0" applyFont="1" applyBorder="1" applyAlignment="1">
      <alignment horizontal="center" textRotation="90"/>
    </xf>
    <xf numFmtId="0" fontId="31" fillId="0" borderId="26" xfId="0" applyFont="1" applyBorder="1" applyAlignment="1">
      <alignment horizontal="center" textRotation="90"/>
    </xf>
    <xf numFmtId="0" fontId="8" fillId="37" borderId="23" xfId="0" applyFont="1" applyFill="1" applyBorder="1" applyAlignment="1">
      <alignment horizontal="center" textRotation="90"/>
    </xf>
    <xf numFmtId="0" fontId="29" fillId="0" borderId="26" xfId="0" applyFont="1" applyBorder="1" applyAlignment="1">
      <alignment horizontal="center" textRotation="90"/>
    </xf>
    <xf numFmtId="0" fontId="8" fillId="0" borderId="26" xfId="0" applyFont="1" applyBorder="1" applyAlignment="1">
      <alignment horizontal="center"/>
    </xf>
    <xf numFmtId="0" fontId="8" fillId="39" borderId="10" xfId="0" applyFont="1" applyFill="1" applyBorder="1" applyAlignment="1">
      <alignment horizontal="center" textRotation="90"/>
    </xf>
    <xf numFmtId="0" fontId="8" fillId="39" borderId="23" xfId="0" applyFont="1" applyFill="1" applyBorder="1" applyAlignment="1">
      <alignment horizontal="center" textRotation="90"/>
    </xf>
    <xf numFmtId="0" fontId="8" fillId="40" borderId="23" xfId="0" applyFont="1" applyFill="1" applyBorder="1" applyAlignment="1">
      <alignment horizontal="center" textRotation="90"/>
    </xf>
    <xf numFmtId="0" fontId="8" fillId="40" borderId="23" xfId="0" applyFont="1" applyFill="1" applyBorder="1" applyAlignment="1">
      <alignment textRotation="90"/>
    </xf>
    <xf numFmtId="0" fontId="8" fillId="40" borderId="26" xfId="0" applyFont="1" applyFill="1" applyBorder="1" applyAlignment="1">
      <alignment textRotation="90"/>
    </xf>
    <xf numFmtId="0" fontId="8" fillId="0" borderId="26" xfId="0" applyFont="1" applyBorder="1" applyAlignment="1">
      <alignment horizontal="center" textRotation="90"/>
    </xf>
    <xf numFmtId="0" fontId="30" fillId="0" borderId="0" xfId="0" applyFont="1" applyFill="1" applyBorder="1" applyAlignment="1">
      <alignment horizontal="center" textRotation="90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textRotation="90"/>
    </xf>
    <xf numFmtId="0" fontId="30" fillId="0" borderId="24" xfId="0" applyFont="1" applyBorder="1" applyAlignment="1">
      <alignment horizontal="center" textRotation="90"/>
    </xf>
    <xf numFmtId="0" fontId="30" fillId="40" borderId="24" xfId="0" applyFont="1" applyFill="1" applyBorder="1" applyAlignment="1">
      <alignment textRotation="90"/>
    </xf>
    <xf numFmtId="0" fontId="31" fillId="0" borderId="24" xfId="0" applyFont="1" applyBorder="1" applyAlignment="1">
      <alignment horizontal="center" textRotation="90"/>
    </xf>
    <xf numFmtId="0" fontId="8" fillId="40" borderId="26" xfId="0" applyFont="1" applyFill="1" applyBorder="1" applyAlignment="1">
      <alignment horizontal="center" textRotation="90"/>
    </xf>
    <xf numFmtId="0" fontId="8" fillId="40" borderId="24" xfId="0" applyFont="1" applyFill="1" applyBorder="1" applyAlignment="1">
      <alignment horizontal="center" textRotation="90"/>
    </xf>
    <xf numFmtId="0" fontId="8" fillId="41" borderId="10" xfId="0" applyFont="1" applyFill="1" applyBorder="1" applyAlignment="1">
      <alignment horizontal="center" textRotation="90"/>
    </xf>
    <xf numFmtId="0" fontId="8" fillId="34" borderId="10" xfId="0" applyFont="1" applyFill="1" applyBorder="1" applyAlignment="1">
      <alignment horizontal="center" textRotation="90"/>
    </xf>
    <xf numFmtId="0" fontId="8" fillId="34" borderId="23" xfId="0" applyFont="1" applyFill="1" applyBorder="1" applyAlignment="1">
      <alignment horizontal="center" textRotation="90"/>
    </xf>
    <xf numFmtId="0" fontId="29" fillId="41" borderId="10" xfId="0" applyFont="1" applyFill="1" applyBorder="1" applyAlignment="1">
      <alignment horizontal="center" textRotation="90"/>
    </xf>
    <xf numFmtId="0" fontId="29" fillId="34" borderId="10" xfId="0" applyFont="1" applyFill="1" applyBorder="1" applyAlignment="1">
      <alignment horizontal="center" textRotation="90"/>
    </xf>
    <xf numFmtId="0" fontId="8" fillId="41" borderId="23" xfId="0" applyFont="1" applyFill="1" applyBorder="1" applyAlignment="1">
      <alignment horizontal="center" textRotation="90"/>
    </xf>
    <xf numFmtId="0" fontId="29" fillId="41" borderId="26" xfId="0" applyFont="1" applyFill="1" applyBorder="1" applyAlignment="1">
      <alignment horizontal="center" textRotation="90"/>
    </xf>
    <xf numFmtId="0" fontId="29" fillId="34" borderId="26" xfId="0" applyFont="1" applyFill="1" applyBorder="1" applyAlignment="1">
      <alignment horizontal="center" textRotation="90"/>
    </xf>
    <xf numFmtId="0" fontId="29" fillId="35" borderId="26" xfId="0" applyFont="1" applyFill="1" applyBorder="1" applyAlignment="1">
      <alignment horizontal="center" textRotation="90"/>
    </xf>
    <xf numFmtId="0" fontId="29" fillId="36" borderId="26" xfId="0" applyFont="1" applyFill="1" applyBorder="1" applyAlignment="1">
      <alignment horizontal="center" textRotation="90"/>
    </xf>
    <xf numFmtId="0" fontId="29" fillId="41" borderId="24" xfId="0" applyFont="1" applyFill="1" applyBorder="1" applyAlignment="1">
      <alignment horizontal="center" textRotation="90"/>
    </xf>
    <xf numFmtId="0" fontId="8" fillId="39" borderId="29" xfId="0" applyFont="1" applyFill="1" applyBorder="1" applyAlignment="1">
      <alignment horizontal="center" textRotation="90"/>
    </xf>
    <xf numFmtId="0" fontId="8" fillId="39" borderId="30" xfId="0" applyFont="1" applyFill="1" applyBorder="1" applyAlignment="1">
      <alignment horizontal="center" textRotation="90"/>
    </xf>
    <xf numFmtId="0" fontId="8" fillId="34" borderId="30" xfId="0" applyFont="1" applyFill="1" applyBorder="1" applyAlignment="1">
      <alignment horizontal="center" textRotation="90"/>
    </xf>
    <xf numFmtId="0" fontId="8" fillId="35" borderId="30" xfId="0" applyFont="1" applyFill="1" applyBorder="1" applyAlignment="1">
      <alignment horizontal="center" textRotation="90"/>
    </xf>
    <xf numFmtId="0" fontId="8" fillId="36" borderId="30" xfId="0" applyFont="1" applyFill="1" applyBorder="1" applyAlignment="1">
      <alignment horizontal="center" textRotation="90"/>
    </xf>
    <xf numFmtId="0" fontId="8" fillId="34" borderId="10" xfId="0" applyFont="1" applyFill="1" applyBorder="1" applyAlignment="1">
      <alignment textRotation="90"/>
    </xf>
    <xf numFmtId="0" fontId="8" fillId="35" borderId="10" xfId="0" applyFont="1" applyFill="1" applyBorder="1" applyAlignment="1">
      <alignment textRotation="90"/>
    </xf>
    <xf numFmtId="0" fontId="8" fillId="36" borderId="10" xfId="0" applyFont="1" applyFill="1" applyBorder="1" applyAlignment="1">
      <alignment textRotation="90"/>
    </xf>
    <xf numFmtId="0" fontId="8" fillId="40" borderId="10" xfId="0" applyFont="1" applyFill="1" applyBorder="1" applyAlignment="1">
      <alignment textRotation="90"/>
    </xf>
    <xf numFmtId="0" fontId="8" fillId="41" borderId="23" xfId="0" applyFont="1" applyFill="1" applyBorder="1" applyAlignment="1">
      <alignment textRotation="90"/>
    </xf>
    <xf numFmtId="0" fontId="8" fillId="41" borderId="26" xfId="0" applyFont="1" applyFill="1" applyBorder="1" applyAlignment="1">
      <alignment textRotation="90"/>
    </xf>
    <xf numFmtId="0" fontId="8" fillId="34" borderId="26" xfId="0" applyFont="1" applyFill="1" applyBorder="1" applyAlignment="1">
      <alignment textRotation="90"/>
    </xf>
    <xf numFmtId="0" fontId="8" fillId="35" borderId="26" xfId="0" applyFont="1" applyFill="1" applyBorder="1" applyAlignment="1">
      <alignment textRotation="90"/>
    </xf>
    <xf numFmtId="0" fontId="8" fillId="36" borderId="26" xfId="0" applyFont="1" applyFill="1" applyBorder="1" applyAlignment="1">
      <alignment textRotation="90"/>
    </xf>
    <xf numFmtId="0" fontId="8" fillId="41" borderId="24" xfId="0" applyFont="1" applyFill="1" applyBorder="1" applyAlignment="1">
      <alignment textRotation="90"/>
    </xf>
    <xf numFmtId="0" fontId="29" fillId="41" borderId="26" xfId="0" applyFont="1" applyFill="1" applyBorder="1" applyAlignment="1">
      <alignment textRotation="90"/>
    </xf>
    <xf numFmtId="0" fontId="29" fillId="34" borderId="26" xfId="0" applyFont="1" applyFill="1" applyBorder="1" applyAlignment="1">
      <alignment textRotation="90"/>
    </xf>
    <xf numFmtId="0" fontId="29" fillId="35" borderId="26" xfId="0" applyFont="1" applyFill="1" applyBorder="1" applyAlignment="1">
      <alignment textRotation="90"/>
    </xf>
    <xf numFmtId="0" fontId="29" fillId="36" borderId="26" xfId="0" applyFont="1" applyFill="1" applyBorder="1" applyAlignment="1">
      <alignment textRotation="90"/>
    </xf>
    <xf numFmtId="0" fontId="29" fillId="41" borderId="24" xfId="0" applyFont="1" applyFill="1" applyBorder="1" applyAlignment="1">
      <alignment textRotation="90"/>
    </xf>
    <xf numFmtId="0" fontId="8" fillId="41" borderId="26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8" fillId="41" borderId="24" xfId="0" applyFont="1" applyFill="1" applyBorder="1" applyAlignment="1">
      <alignment horizontal="center"/>
    </xf>
    <xf numFmtId="0" fontId="8" fillId="38" borderId="31" xfId="0" applyFont="1" applyFill="1" applyBorder="1" applyAlignment="1">
      <alignment horizontal="center" textRotation="90"/>
    </xf>
    <xf numFmtId="0" fontId="8" fillId="38" borderId="32" xfId="0" applyFont="1" applyFill="1" applyBorder="1" applyAlignment="1">
      <alignment horizontal="center" textRotation="90"/>
    </xf>
    <xf numFmtId="0" fontId="8" fillId="37" borderId="23" xfId="0" applyFont="1" applyFill="1" applyBorder="1" applyAlignment="1">
      <alignment textRotation="90"/>
    </xf>
    <xf numFmtId="0" fontId="8" fillId="0" borderId="26" xfId="0" applyFont="1" applyBorder="1" applyAlignment="1">
      <alignment textRotation="90"/>
    </xf>
    <xf numFmtId="0" fontId="29" fillId="0" borderId="26" xfId="0" applyFont="1" applyBorder="1" applyAlignment="1">
      <alignment textRotation="90"/>
    </xf>
    <xf numFmtId="0" fontId="30" fillId="0" borderId="26" xfId="0" applyFont="1" applyBorder="1" applyAlignment="1">
      <alignment horizontal="center"/>
    </xf>
    <xf numFmtId="0" fontId="30" fillId="42" borderId="23" xfId="0" applyFont="1" applyFill="1" applyBorder="1" applyAlignment="1">
      <alignment horizontal="center" textRotation="90"/>
    </xf>
    <xf numFmtId="0" fontId="30" fillId="42" borderId="26" xfId="0" applyFont="1" applyFill="1" applyBorder="1" applyAlignment="1">
      <alignment horizontal="center" textRotation="90"/>
    </xf>
    <xf numFmtId="0" fontId="8" fillId="38" borderId="10" xfId="0" applyFont="1" applyFill="1" applyBorder="1" applyAlignment="1">
      <alignment horizontal="center" textRotation="90"/>
    </xf>
    <xf numFmtId="0" fontId="29" fillId="38" borderId="10" xfId="0" applyFont="1" applyFill="1" applyBorder="1" applyAlignment="1">
      <alignment horizontal="center"/>
    </xf>
    <xf numFmtId="0" fontId="29" fillId="38" borderId="23" xfId="0" applyFont="1" applyFill="1" applyBorder="1" applyAlignment="1">
      <alignment horizontal="center"/>
    </xf>
    <xf numFmtId="0" fontId="8" fillId="42" borderId="23" xfId="0" applyFont="1" applyFill="1" applyBorder="1" applyAlignment="1">
      <alignment horizontal="center" textRotation="90"/>
    </xf>
    <xf numFmtId="0" fontId="8" fillId="42" borderId="26" xfId="0" applyFont="1" applyFill="1" applyBorder="1" applyAlignment="1">
      <alignment horizontal="center" textRotation="9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Komma 2 2" xfId="49"/>
    <cellStyle name="Komma 3" xfId="50"/>
    <cellStyle name="Hyperlink" xfId="51"/>
    <cellStyle name="Neutral" xfId="52"/>
    <cellStyle name="Notiz" xfId="53"/>
    <cellStyle name="Percent" xfId="54"/>
    <cellStyle name="Schlecht" xfId="55"/>
    <cellStyle name="Standard 2" xfId="56"/>
    <cellStyle name="Standard 2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161925</xdr:rowOff>
    </xdr:from>
    <xdr:to>
      <xdr:col>3</xdr:col>
      <xdr:colOff>1419225</xdr:colOff>
      <xdr:row>4</xdr:row>
      <xdr:rowOff>285750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425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38100</xdr:rowOff>
    </xdr:from>
    <xdr:to>
      <xdr:col>3</xdr:col>
      <xdr:colOff>1590675</xdr:colOff>
      <xdr:row>4</xdr:row>
      <xdr:rowOff>228600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4105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142875</xdr:rowOff>
    </xdr:from>
    <xdr:to>
      <xdr:col>4</xdr:col>
      <xdr:colOff>0</xdr:colOff>
      <xdr:row>4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4591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228600</xdr:rowOff>
    </xdr:from>
    <xdr:to>
      <xdr:col>4</xdr:col>
      <xdr:colOff>0</xdr:colOff>
      <xdr:row>3</xdr:row>
      <xdr:rowOff>171450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95275"/>
          <a:ext cx="424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161925</xdr:rowOff>
    </xdr:from>
    <xdr:to>
      <xdr:col>4</xdr:col>
      <xdr:colOff>0</xdr:colOff>
      <xdr:row>4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76225"/>
          <a:ext cx="417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2</xdr:row>
      <xdr:rowOff>0</xdr:rowOff>
    </xdr:from>
    <xdr:to>
      <xdr:col>4</xdr:col>
      <xdr:colOff>0</xdr:colOff>
      <xdr:row>4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125"/>
          <a:ext cx="4124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2</xdr:row>
      <xdr:rowOff>0</xdr:rowOff>
    </xdr:from>
    <xdr:to>
      <xdr:col>4</xdr:col>
      <xdr:colOff>0</xdr:colOff>
      <xdr:row>3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421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0</xdr:rowOff>
    </xdr:from>
    <xdr:to>
      <xdr:col>3</xdr:col>
      <xdr:colOff>1676400</xdr:colOff>
      <xdr:row>3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421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95250</xdr:rowOff>
    </xdr:from>
    <xdr:to>
      <xdr:col>3</xdr:col>
      <xdr:colOff>1571625</xdr:colOff>
      <xdr:row>4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71475"/>
          <a:ext cx="3752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161925</xdr:rowOff>
    </xdr:from>
    <xdr:to>
      <xdr:col>4</xdr:col>
      <xdr:colOff>0</xdr:colOff>
      <xdr:row>4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4152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161925</xdr:rowOff>
    </xdr:from>
    <xdr:to>
      <xdr:col>3</xdr:col>
      <xdr:colOff>1514475</xdr:colOff>
      <xdr:row>3</xdr:row>
      <xdr:rowOff>180975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4152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161925</xdr:rowOff>
    </xdr:from>
    <xdr:to>
      <xdr:col>4</xdr:col>
      <xdr:colOff>0</xdr:colOff>
      <xdr:row>3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1925"/>
          <a:ext cx="4181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228600</xdr:rowOff>
    </xdr:from>
    <xdr:to>
      <xdr:col>3</xdr:col>
      <xdr:colOff>1495425</xdr:colOff>
      <xdr:row>2</xdr:row>
      <xdr:rowOff>266700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4152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142875</xdr:rowOff>
    </xdr:from>
    <xdr:to>
      <xdr:col>3</xdr:col>
      <xdr:colOff>1428750</xdr:colOff>
      <xdr:row>4</xdr:row>
      <xdr:rowOff>152400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4143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5"/>
  <sheetViews>
    <sheetView showGridLines="0" tabSelected="1" zoomScalePageLayoutView="0" workbookViewId="0" topLeftCell="A2">
      <selection activeCell="A7" sqref="A7"/>
    </sheetView>
  </sheetViews>
  <sheetFormatPr defaultColWidth="11.421875" defaultRowHeight="12.75"/>
  <cols>
    <col min="1" max="1" width="4.140625" style="0" customWidth="1"/>
    <col min="2" max="2" width="28.00390625" style="0" customWidth="1"/>
    <col min="3" max="3" width="13.57421875" style="2" customWidth="1"/>
    <col min="4" max="4" width="25.7109375" style="0" customWidth="1"/>
    <col min="5" max="5" width="5.00390625" style="2" customWidth="1"/>
    <col min="6" max="10" width="3.7109375" style="2" customWidth="1"/>
    <col min="11" max="11" width="3.7109375" style="48" customWidth="1"/>
    <col min="12" max="12" width="3.7109375" style="44" customWidth="1"/>
    <col min="13" max="13" width="3.7109375" style="0" customWidth="1"/>
  </cols>
  <sheetData>
    <row r="1" ht="9" customHeight="1" hidden="1"/>
    <row r="2" spans="5:13" ht="12.75" customHeight="1">
      <c r="E2" s="417" t="s">
        <v>0</v>
      </c>
      <c r="F2" s="404" t="s">
        <v>133</v>
      </c>
      <c r="G2" s="420" t="s">
        <v>325</v>
      </c>
      <c r="H2" s="404" t="s">
        <v>323</v>
      </c>
      <c r="I2" s="404" t="s">
        <v>134</v>
      </c>
      <c r="J2" s="404" t="s">
        <v>135</v>
      </c>
      <c r="K2" s="404" t="s">
        <v>326</v>
      </c>
      <c r="L2" s="411" t="s">
        <v>36</v>
      </c>
      <c r="M2" s="414" t="s">
        <v>1</v>
      </c>
    </row>
    <row r="3" spans="5:13" ht="3.75" customHeight="1">
      <c r="E3" s="418"/>
      <c r="F3" s="405"/>
      <c r="G3" s="421"/>
      <c r="H3" s="405"/>
      <c r="I3" s="405"/>
      <c r="J3" s="405"/>
      <c r="K3" s="405"/>
      <c r="L3" s="412"/>
      <c r="M3" s="415"/>
    </row>
    <row r="4" spans="5:13" ht="15.75" customHeight="1">
      <c r="E4" s="418"/>
      <c r="F4" s="405"/>
      <c r="G4" s="421"/>
      <c r="H4" s="405"/>
      <c r="I4" s="405"/>
      <c r="J4" s="405"/>
      <c r="K4" s="405"/>
      <c r="L4" s="412"/>
      <c r="M4" s="415"/>
    </row>
    <row r="5" spans="2:13" ht="42" customHeight="1">
      <c r="B5" s="407" t="s">
        <v>161</v>
      </c>
      <c r="C5" s="407"/>
      <c r="D5" s="408"/>
      <c r="E5" s="418"/>
      <c r="F5" s="405"/>
      <c r="G5" s="421"/>
      <c r="H5" s="405"/>
      <c r="I5" s="405"/>
      <c r="J5" s="405"/>
      <c r="K5" s="405"/>
      <c r="L5" s="412"/>
      <c r="M5" s="415"/>
    </row>
    <row r="6" spans="1:13" ht="36" customHeight="1">
      <c r="A6" s="409" t="s">
        <v>163</v>
      </c>
      <c r="B6" s="409"/>
      <c r="C6" s="409"/>
      <c r="D6" s="410"/>
      <c r="E6" s="419"/>
      <c r="F6" s="406"/>
      <c r="G6" s="422"/>
      <c r="H6" s="406"/>
      <c r="I6" s="406"/>
      <c r="J6" s="406"/>
      <c r="K6" s="406"/>
      <c r="L6" s="413"/>
      <c r="M6" s="416"/>
    </row>
    <row r="7" spans="1:13" s="74" customFormat="1" ht="15.75" customHeight="1">
      <c r="A7" s="73">
        <v>1</v>
      </c>
      <c r="B7" s="18" t="s">
        <v>33</v>
      </c>
      <c r="C7" s="78" t="s">
        <v>68</v>
      </c>
      <c r="D7" s="28" t="s">
        <v>377</v>
      </c>
      <c r="E7" s="267">
        <v>9</v>
      </c>
      <c r="F7" s="259"/>
      <c r="G7" s="259"/>
      <c r="H7" s="62"/>
      <c r="I7" s="259"/>
      <c r="J7" s="259"/>
      <c r="K7" s="259"/>
      <c r="L7" s="259"/>
      <c r="M7" s="84">
        <f aca="true" t="shared" si="0" ref="M7:M36">F7+G7+H7+I7+J7+K7-L7</f>
        <v>0</v>
      </c>
    </row>
    <row r="8" spans="1:13" s="75" customFormat="1" ht="15.75" customHeight="1">
      <c r="A8" s="73">
        <v>2</v>
      </c>
      <c r="B8" s="93" t="s">
        <v>189</v>
      </c>
      <c r="C8" s="91" t="s">
        <v>129</v>
      </c>
      <c r="D8" s="28" t="s">
        <v>22</v>
      </c>
      <c r="E8" s="267">
        <v>422</v>
      </c>
      <c r="F8" s="88"/>
      <c r="G8" s="88"/>
      <c r="H8" s="88"/>
      <c r="I8" s="88"/>
      <c r="J8" s="88"/>
      <c r="K8" s="88"/>
      <c r="L8" s="259"/>
      <c r="M8" s="84">
        <f t="shared" si="0"/>
        <v>0</v>
      </c>
    </row>
    <row r="9" spans="1:13" s="75" customFormat="1" ht="15.75" customHeight="1">
      <c r="A9" s="73">
        <v>3</v>
      </c>
      <c r="B9" s="93" t="s">
        <v>366</v>
      </c>
      <c r="C9" s="91" t="s">
        <v>166</v>
      </c>
      <c r="D9" s="28"/>
      <c r="E9" s="267">
        <v>903</v>
      </c>
      <c r="F9" s="126"/>
      <c r="G9" s="126"/>
      <c r="H9" s="85"/>
      <c r="I9" s="85"/>
      <c r="J9" s="85"/>
      <c r="K9" s="265"/>
      <c r="L9" s="259"/>
      <c r="M9" s="84">
        <f t="shared" si="0"/>
        <v>0</v>
      </c>
    </row>
    <row r="10" spans="1:13" ht="15.75" customHeight="1">
      <c r="A10" s="73">
        <v>4</v>
      </c>
      <c r="B10" s="93" t="s">
        <v>368</v>
      </c>
      <c r="C10" s="91" t="s">
        <v>68</v>
      </c>
      <c r="D10" s="19"/>
      <c r="E10" s="267">
        <v>98</v>
      </c>
      <c r="F10" s="126"/>
      <c r="G10" s="126"/>
      <c r="H10" s="85"/>
      <c r="I10" s="85"/>
      <c r="J10" s="85"/>
      <c r="K10" s="265"/>
      <c r="L10" s="259"/>
      <c r="M10" s="84">
        <f t="shared" si="0"/>
        <v>0</v>
      </c>
    </row>
    <row r="11" spans="1:13" ht="15.75" customHeight="1">
      <c r="A11" s="73">
        <v>5</v>
      </c>
      <c r="B11" s="93" t="s">
        <v>193</v>
      </c>
      <c r="C11" s="91" t="s">
        <v>164</v>
      </c>
      <c r="D11" s="28"/>
      <c r="E11" s="267">
        <v>73</v>
      </c>
      <c r="F11" s="61"/>
      <c r="G11" s="61"/>
      <c r="H11" s="62"/>
      <c r="I11" s="62"/>
      <c r="J11" s="62"/>
      <c r="K11" s="63"/>
      <c r="L11" s="259"/>
      <c r="M11" s="84">
        <f t="shared" si="0"/>
        <v>0</v>
      </c>
    </row>
    <row r="12" spans="1:13" ht="15.75" customHeight="1">
      <c r="A12" s="73">
        <v>6</v>
      </c>
      <c r="B12" s="15" t="s">
        <v>74</v>
      </c>
      <c r="C12" s="16" t="s">
        <v>129</v>
      </c>
      <c r="D12" s="17"/>
      <c r="E12" s="266">
        <v>88</v>
      </c>
      <c r="F12" s="61"/>
      <c r="G12" s="61"/>
      <c r="H12" s="62"/>
      <c r="I12" s="62"/>
      <c r="J12" s="62"/>
      <c r="K12" s="63"/>
      <c r="L12" s="259"/>
      <c r="M12" s="84">
        <f t="shared" si="0"/>
        <v>0</v>
      </c>
    </row>
    <row r="13" spans="1:13" ht="15.75" customHeight="1">
      <c r="A13" s="73">
        <v>7</v>
      </c>
      <c r="B13" s="93" t="s">
        <v>354</v>
      </c>
      <c r="C13" s="91" t="s">
        <v>68</v>
      </c>
      <c r="D13" s="28"/>
      <c r="E13" s="266">
        <v>999</v>
      </c>
      <c r="F13" s="61"/>
      <c r="G13" s="61"/>
      <c r="H13" s="62"/>
      <c r="I13" s="62"/>
      <c r="J13" s="62"/>
      <c r="K13" s="63"/>
      <c r="L13" s="259"/>
      <c r="M13" s="84">
        <f t="shared" si="0"/>
        <v>0</v>
      </c>
    </row>
    <row r="14" spans="1:13" ht="15.75" customHeight="1">
      <c r="A14" s="147">
        <v>8</v>
      </c>
      <c r="B14" s="93" t="s">
        <v>147</v>
      </c>
      <c r="C14" s="91" t="s">
        <v>68</v>
      </c>
      <c r="D14" s="28" t="s">
        <v>195</v>
      </c>
      <c r="E14" s="267">
        <v>821</v>
      </c>
      <c r="F14" s="126"/>
      <c r="G14" s="126"/>
      <c r="H14" s="85"/>
      <c r="I14" s="85"/>
      <c r="J14" s="85"/>
      <c r="K14" s="265"/>
      <c r="L14" s="259"/>
      <c r="M14" s="84">
        <f t="shared" si="0"/>
        <v>0</v>
      </c>
    </row>
    <row r="15" spans="1:13" ht="15.75" customHeight="1">
      <c r="A15" s="73">
        <v>9</v>
      </c>
      <c r="B15" s="93" t="s">
        <v>357</v>
      </c>
      <c r="C15" s="91" t="s">
        <v>121</v>
      </c>
      <c r="D15" s="28"/>
      <c r="E15" s="268">
        <v>450</v>
      </c>
      <c r="F15" s="61"/>
      <c r="G15" s="61"/>
      <c r="H15" s="61"/>
      <c r="I15" s="62"/>
      <c r="J15" s="61"/>
      <c r="K15" s="61"/>
      <c r="L15" s="259"/>
      <c r="M15" s="84">
        <f t="shared" si="0"/>
        <v>0</v>
      </c>
    </row>
    <row r="16" spans="1:13" ht="15.75" customHeight="1">
      <c r="A16" s="147">
        <v>10</v>
      </c>
      <c r="B16" s="93" t="s">
        <v>18</v>
      </c>
      <c r="C16" s="91" t="s">
        <v>166</v>
      </c>
      <c r="D16" s="28"/>
      <c r="E16" s="267">
        <v>42</v>
      </c>
      <c r="F16" s="259"/>
      <c r="G16" s="259"/>
      <c r="H16" s="62"/>
      <c r="I16" s="259"/>
      <c r="J16" s="259"/>
      <c r="K16" s="259"/>
      <c r="L16" s="259"/>
      <c r="M16" s="84">
        <f t="shared" si="0"/>
        <v>0</v>
      </c>
    </row>
    <row r="17" spans="1:13" ht="15.75" customHeight="1">
      <c r="A17" s="73">
        <v>11</v>
      </c>
      <c r="B17" s="18" t="s">
        <v>192</v>
      </c>
      <c r="C17" s="78" t="s">
        <v>68</v>
      </c>
      <c r="D17" s="19" t="s">
        <v>335</v>
      </c>
      <c r="E17" s="267" t="s">
        <v>376</v>
      </c>
      <c r="F17" s="88"/>
      <c r="G17" s="88"/>
      <c r="H17" s="88"/>
      <c r="I17" s="88"/>
      <c r="J17" s="88"/>
      <c r="K17" s="88"/>
      <c r="L17" s="259"/>
      <c r="M17" s="84">
        <f t="shared" si="0"/>
        <v>0</v>
      </c>
    </row>
    <row r="18" spans="1:13" ht="15.75" customHeight="1">
      <c r="A18" s="73">
        <v>12</v>
      </c>
      <c r="B18" s="18" t="s">
        <v>61</v>
      </c>
      <c r="C18" s="39" t="s">
        <v>70</v>
      </c>
      <c r="D18" s="13"/>
      <c r="E18" s="266">
        <v>13</v>
      </c>
      <c r="F18" s="61"/>
      <c r="G18" s="61"/>
      <c r="H18" s="62"/>
      <c r="I18" s="62"/>
      <c r="J18" s="62"/>
      <c r="K18" s="63"/>
      <c r="L18" s="259"/>
      <c r="M18" s="84">
        <f t="shared" si="0"/>
        <v>0</v>
      </c>
    </row>
    <row r="19" spans="1:13" ht="15.75" customHeight="1">
      <c r="A19" s="73">
        <v>13</v>
      </c>
      <c r="B19" s="394" t="s">
        <v>226</v>
      </c>
      <c r="C19" s="91" t="s">
        <v>166</v>
      </c>
      <c r="D19" s="28"/>
      <c r="E19" s="267">
        <v>333</v>
      </c>
      <c r="F19" s="61"/>
      <c r="G19" s="61"/>
      <c r="H19" s="62"/>
      <c r="I19" s="62"/>
      <c r="J19" s="64"/>
      <c r="K19" s="65"/>
      <c r="L19" s="259"/>
      <c r="M19" s="84">
        <f t="shared" si="0"/>
        <v>0</v>
      </c>
    </row>
    <row r="20" spans="1:13" ht="15.75" customHeight="1">
      <c r="A20" s="73">
        <v>14</v>
      </c>
      <c r="B20" s="93" t="s">
        <v>279</v>
      </c>
      <c r="C20" s="91" t="s">
        <v>121</v>
      </c>
      <c r="D20" s="28"/>
      <c r="E20" s="267">
        <v>113</v>
      </c>
      <c r="F20" s="126"/>
      <c r="G20" s="126"/>
      <c r="H20" s="85"/>
      <c r="I20" s="62"/>
      <c r="J20" s="62"/>
      <c r="K20" s="63"/>
      <c r="L20" s="259"/>
      <c r="M20" s="84">
        <f t="shared" si="0"/>
        <v>0</v>
      </c>
    </row>
    <row r="21" spans="1:13" ht="15.75" customHeight="1">
      <c r="A21" s="73">
        <v>15</v>
      </c>
      <c r="B21" s="93" t="s">
        <v>389</v>
      </c>
      <c r="C21" s="91" t="s">
        <v>121</v>
      </c>
      <c r="D21" s="28"/>
      <c r="E21" s="267">
        <v>50</v>
      </c>
      <c r="F21" s="61"/>
      <c r="G21" s="61"/>
      <c r="H21" s="62"/>
      <c r="I21" s="62"/>
      <c r="J21" s="62"/>
      <c r="K21" s="63"/>
      <c r="L21" s="259"/>
      <c r="M21" s="84">
        <f t="shared" si="0"/>
        <v>0</v>
      </c>
    </row>
    <row r="22" spans="1:13" ht="15.75" customHeight="1">
      <c r="A22" s="73">
        <v>16</v>
      </c>
      <c r="B22" s="93" t="s">
        <v>9</v>
      </c>
      <c r="C22" s="78" t="s">
        <v>68</v>
      </c>
      <c r="D22" s="19" t="s">
        <v>22</v>
      </c>
      <c r="E22" s="268">
        <v>101</v>
      </c>
      <c r="F22" s="61"/>
      <c r="G22" s="61"/>
      <c r="H22" s="62"/>
      <c r="I22" s="62"/>
      <c r="J22" s="62"/>
      <c r="K22" s="63"/>
      <c r="L22" s="259"/>
      <c r="M22" s="84">
        <f t="shared" si="0"/>
        <v>0</v>
      </c>
    </row>
    <row r="23" spans="1:13" ht="15.75">
      <c r="A23" s="73">
        <v>17</v>
      </c>
      <c r="B23" s="93" t="s">
        <v>49</v>
      </c>
      <c r="C23" s="91" t="s">
        <v>378</v>
      </c>
      <c r="D23" s="28"/>
      <c r="E23" s="267">
        <v>22</v>
      </c>
      <c r="F23" s="88"/>
      <c r="G23" s="88"/>
      <c r="H23" s="88"/>
      <c r="I23" s="88"/>
      <c r="J23" s="88"/>
      <c r="K23" s="88"/>
      <c r="L23" s="259"/>
      <c r="M23" s="84">
        <f t="shared" si="0"/>
        <v>0</v>
      </c>
    </row>
    <row r="24" spans="1:13" ht="15.75">
      <c r="A24" s="73">
        <v>18</v>
      </c>
      <c r="B24" s="93"/>
      <c r="C24" s="91"/>
      <c r="D24" s="19"/>
      <c r="E24" s="267"/>
      <c r="F24" s="88"/>
      <c r="G24" s="88"/>
      <c r="H24" s="88"/>
      <c r="I24" s="88"/>
      <c r="J24" s="88"/>
      <c r="K24" s="88"/>
      <c r="L24" s="259"/>
      <c r="M24" s="84">
        <f t="shared" si="0"/>
        <v>0</v>
      </c>
    </row>
    <row r="25" spans="1:13" ht="15.75">
      <c r="A25" s="73">
        <v>19</v>
      </c>
      <c r="B25" s="93"/>
      <c r="C25" s="91"/>
      <c r="D25" s="28"/>
      <c r="E25" s="267"/>
      <c r="F25" s="61"/>
      <c r="G25" s="61"/>
      <c r="H25" s="62"/>
      <c r="I25" s="62"/>
      <c r="J25" s="62"/>
      <c r="K25" s="63"/>
      <c r="L25" s="259"/>
      <c r="M25" s="84">
        <f t="shared" si="0"/>
        <v>0</v>
      </c>
    </row>
    <row r="26" spans="1:13" ht="15.75">
      <c r="A26" s="73">
        <v>20</v>
      </c>
      <c r="B26" s="18"/>
      <c r="C26" s="78"/>
      <c r="D26" s="28"/>
      <c r="E26" s="267"/>
      <c r="F26" s="61"/>
      <c r="G26" s="61"/>
      <c r="H26" s="62"/>
      <c r="I26" s="62"/>
      <c r="J26" s="62"/>
      <c r="K26" s="63"/>
      <c r="L26" s="259"/>
      <c r="M26" s="84">
        <f t="shared" si="0"/>
        <v>0</v>
      </c>
    </row>
    <row r="27" spans="1:13" ht="15.75">
      <c r="A27" s="73">
        <v>21</v>
      </c>
      <c r="B27" s="18"/>
      <c r="C27" s="78"/>
      <c r="D27" s="28"/>
      <c r="E27" s="267"/>
      <c r="F27" s="126"/>
      <c r="G27" s="126"/>
      <c r="H27" s="85"/>
      <c r="I27" s="62"/>
      <c r="J27" s="62"/>
      <c r="K27" s="63"/>
      <c r="L27" s="259"/>
      <c r="M27" s="84">
        <f t="shared" si="0"/>
        <v>0</v>
      </c>
    </row>
    <row r="28" spans="1:13" ht="15.75">
      <c r="A28" s="73">
        <v>22</v>
      </c>
      <c r="B28" s="93"/>
      <c r="C28" s="78"/>
      <c r="D28" s="19"/>
      <c r="E28" s="268"/>
      <c r="F28" s="61"/>
      <c r="G28" s="61"/>
      <c r="H28" s="62"/>
      <c r="I28" s="62"/>
      <c r="J28" s="62"/>
      <c r="K28" s="63"/>
      <c r="L28" s="259"/>
      <c r="M28" s="84">
        <f t="shared" si="0"/>
        <v>0</v>
      </c>
    </row>
    <row r="29" spans="1:13" ht="15.75">
      <c r="A29" s="73">
        <v>23</v>
      </c>
      <c r="B29" s="93"/>
      <c r="C29" s="91"/>
      <c r="D29" s="28"/>
      <c r="E29" s="267"/>
      <c r="F29" s="259"/>
      <c r="G29" s="259"/>
      <c r="H29" s="259"/>
      <c r="I29" s="259"/>
      <c r="J29" s="259"/>
      <c r="K29" s="259"/>
      <c r="L29" s="259"/>
      <c r="M29" s="84">
        <f t="shared" si="0"/>
        <v>0</v>
      </c>
    </row>
    <row r="30" spans="1:13" ht="15.75">
      <c r="A30" s="73">
        <v>24</v>
      </c>
      <c r="B30" s="93"/>
      <c r="C30" s="91"/>
      <c r="D30" s="28"/>
      <c r="E30" s="267"/>
      <c r="F30" s="61"/>
      <c r="G30" s="61"/>
      <c r="H30" s="62"/>
      <c r="I30" s="62"/>
      <c r="J30" s="62"/>
      <c r="K30" s="63"/>
      <c r="L30" s="259"/>
      <c r="M30" s="84">
        <f t="shared" si="0"/>
        <v>0</v>
      </c>
    </row>
    <row r="31" spans="1:13" ht="15.75">
      <c r="A31" s="73">
        <v>25</v>
      </c>
      <c r="B31" s="93"/>
      <c r="C31" s="78"/>
      <c r="D31" s="28"/>
      <c r="E31" s="266"/>
      <c r="F31" s="61"/>
      <c r="G31" s="61"/>
      <c r="H31" s="62"/>
      <c r="I31" s="62"/>
      <c r="J31" s="62"/>
      <c r="K31" s="63"/>
      <c r="L31" s="259"/>
      <c r="M31" s="84">
        <f t="shared" si="0"/>
        <v>0</v>
      </c>
    </row>
    <row r="32" spans="1:13" ht="15.75">
      <c r="A32" s="73">
        <v>26</v>
      </c>
      <c r="B32" s="93"/>
      <c r="C32" s="91"/>
      <c r="D32" s="28"/>
      <c r="E32" s="267"/>
      <c r="F32" s="126"/>
      <c r="G32" s="126"/>
      <c r="H32" s="85"/>
      <c r="I32" s="85"/>
      <c r="J32" s="85"/>
      <c r="K32" s="265"/>
      <c r="L32" s="259"/>
      <c r="M32" s="84">
        <f t="shared" si="0"/>
        <v>0</v>
      </c>
    </row>
    <row r="33" spans="1:13" ht="15.75">
      <c r="A33" s="73">
        <v>27</v>
      </c>
      <c r="B33" s="18"/>
      <c r="C33" s="78"/>
      <c r="D33" s="28"/>
      <c r="E33" s="266"/>
      <c r="F33" s="61"/>
      <c r="G33" s="61"/>
      <c r="H33" s="62"/>
      <c r="I33" s="62"/>
      <c r="J33" s="62"/>
      <c r="K33" s="63"/>
      <c r="L33" s="259"/>
      <c r="M33" s="84">
        <f t="shared" si="0"/>
        <v>0</v>
      </c>
    </row>
    <row r="34" spans="1:13" ht="15.75">
      <c r="A34" s="73">
        <v>28</v>
      </c>
      <c r="B34" s="93"/>
      <c r="C34" s="78"/>
      <c r="D34" s="28"/>
      <c r="E34" s="267"/>
      <c r="F34" s="61"/>
      <c r="G34" s="61"/>
      <c r="H34" s="62"/>
      <c r="I34" s="62"/>
      <c r="J34" s="62"/>
      <c r="K34" s="63"/>
      <c r="L34" s="259"/>
      <c r="M34" s="84">
        <f t="shared" si="0"/>
        <v>0</v>
      </c>
    </row>
    <row r="35" spans="1:13" ht="15.75">
      <c r="A35" s="73">
        <v>29</v>
      </c>
      <c r="B35" s="93"/>
      <c r="C35" s="91"/>
      <c r="D35" s="28"/>
      <c r="E35" s="268"/>
      <c r="F35" s="126"/>
      <c r="G35" s="126"/>
      <c r="H35" s="85"/>
      <c r="I35" s="85"/>
      <c r="J35" s="85"/>
      <c r="K35" s="265"/>
      <c r="L35" s="259"/>
      <c r="M35" s="84">
        <f t="shared" si="0"/>
        <v>0</v>
      </c>
    </row>
    <row r="36" spans="1:13" ht="16.5" thickBot="1">
      <c r="A36" s="379">
        <v>30</v>
      </c>
      <c r="B36" s="97"/>
      <c r="C36" s="98"/>
      <c r="D36" s="99"/>
      <c r="E36" s="388"/>
      <c r="F36" s="351"/>
      <c r="G36" s="351"/>
      <c r="H36" s="352"/>
      <c r="I36" s="352"/>
      <c r="J36" s="352"/>
      <c r="K36" s="353"/>
      <c r="L36" s="354"/>
      <c r="M36" s="355">
        <f t="shared" si="0"/>
        <v>0</v>
      </c>
    </row>
    <row r="37" spans="1:13" ht="15.75">
      <c r="A37" s="371"/>
      <c r="B37" s="278"/>
      <c r="C37" s="49"/>
      <c r="D37" s="295"/>
      <c r="E37" s="298"/>
      <c r="F37" s="188"/>
      <c r="G37" s="188"/>
      <c r="H37" s="187"/>
      <c r="I37" s="187"/>
      <c r="J37" s="187"/>
      <c r="K37" s="189"/>
      <c r="L37" s="299"/>
      <c r="M37" s="190"/>
    </row>
    <row r="38" spans="1:13" ht="15.75">
      <c r="A38" s="371"/>
      <c r="B38" s="37"/>
      <c r="C38" s="41"/>
      <c r="D38" s="295"/>
      <c r="E38" s="298"/>
      <c r="F38" s="299"/>
      <c r="G38" s="299"/>
      <c r="H38" s="187"/>
      <c r="I38" s="299"/>
      <c r="J38" s="299"/>
      <c r="K38" s="299"/>
      <c r="L38" s="299"/>
      <c r="M38" s="190"/>
    </row>
    <row r="39" spans="1:13" ht="15.75">
      <c r="A39" s="371"/>
      <c r="B39" s="278"/>
      <c r="C39" s="49"/>
      <c r="D39" s="295"/>
      <c r="E39" s="298"/>
      <c r="F39" s="188"/>
      <c r="G39" s="188"/>
      <c r="H39" s="187"/>
      <c r="I39" s="187"/>
      <c r="J39" s="187"/>
      <c r="K39" s="189"/>
      <c r="L39" s="299"/>
      <c r="M39" s="190"/>
    </row>
    <row r="40" spans="1:13" ht="15.75">
      <c r="A40" s="371"/>
      <c r="B40" s="278"/>
      <c r="C40" s="49"/>
      <c r="D40" s="295"/>
      <c r="E40" s="298"/>
      <c r="F40" s="188"/>
      <c r="G40" s="188"/>
      <c r="H40" s="188"/>
      <c r="I40" s="187"/>
      <c r="J40" s="188"/>
      <c r="K40" s="294"/>
      <c r="L40" s="299"/>
      <c r="M40" s="190"/>
    </row>
    <row r="41" spans="1:13" ht="15.75">
      <c r="A41" s="371"/>
      <c r="B41" s="4"/>
      <c r="C41" s="5"/>
      <c r="D41" s="4"/>
      <c r="E41" s="298"/>
      <c r="F41" s="188"/>
      <c r="G41" s="188"/>
      <c r="H41" s="188"/>
      <c r="I41" s="187"/>
      <c r="J41" s="187"/>
      <c r="K41" s="189"/>
      <c r="L41" s="299"/>
      <c r="M41" s="190"/>
    </row>
    <row r="42" spans="1:13" ht="15">
      <c r="A42" s="4"/>
      <c r="B42" s="4"/>
      <c r="C42" s="5"/>
      <c r="D42" s="4"/>
      <c r="E42" s="301"/>
      <c r="F42" s="188"/>
      <c r="G42" s="188"/>
      <c r="H42" s="187"/>
      <c r="I42" s="187"/>
      <c r="J42" s="188"/>
      <c r="K42" s="294"/>
      <c r="L42" s="299"/>
      <c r="M42" s="190"/>
    </row>
    <row r="43" spans="1:13" ht="15">
      <c r="A43" s="4"/>
      <c r="B43" s="4"/>
      <c r="C43" s="5"/>
      <c r="D43" s="4"/>
      <c r="E43" s="298"/>
      <c r="F43" s="188"/>
      <c r="G43" s="188"/>
      <c r="H43" s="187"/>
      <c r="I43" s="187"/>
      <c r="J43" s="187"/>
      <c r="K43" s="189"/>
      <c r="L43" s="299"/>
      <c r="M43" s="190"/>
    </row>
    <row r="44" spans="1:13" ht="15">
      <c r="A44" s="4"/>
      <c r="B44" s="4"/>
      <c r="C44" s="5"/>
      <c r="D44" s="4"/>
      <c r="E44" s="298"/>
      <c r="F44" s="307"/>
      <c r="G44" s="307"/>
      <c r="H44" s="307"/>
      <c r="I44" s="307"/>
      <c r="J44" s="307"/>
      <c r="K44" s="307"/>
      <c r="L44" s="299"/>
      <c r="M44" s="190"/>
    </row>
    <row r="45" spans="1:13" ht="15">
      <c r="A45" s="4"/>
      <c r="B45" s="4"/>
      <c r="C45" s="5"/>
      <c r="D45" s="4"/>
      <c r="E45" s="298"/>
      <c r="F45" s="307"/>
      <c r="G45" s="307"/>
      <c r="H45" s="307"/>
      <c r="I45" s="307"/>
      <c r="J45" s="307"/>
      <c r="K45" s="307"/>
      <c r="L45" s="299"/>
      <c r="M45" s="190"/>
    </row>
    <row r="46" spans="1:13" ht="15">
      <c r="A46" s="4"/>
      <c r="B46" s="4"/>
      <c r="C46" s="5"/>
      <c r="D46" s="4"/>
      <c r="E46" s="298"/>
      <c r="F46" s="188"/>
      <c r="G46" s="188"/>
      <c r="H46" s="187"/>
      <c r="I46" s="187"/>
      <c r="J46" s="187"/>
      <c r="K46" s="189"/>
      <c r="L46" s="299"/>
      <c r="M46" s="190"/>
    </row>
    <row r="47" spans="1:13" ht="15">
      <c r="A47" s="4"/>
      <c r="B47" s="4"/>
      <c r="C47" s="5"/>
      <c r="D47" s="4"/>
      <c r="E47" s="301"/>
      <c r="F47" s="188"/>
      <c r="G47" s="188"/>
      <c r="H47" s="187"/>
      <c r="I47" s="187"/>
      <c r="J47" s="187"/>
      <c r="K47" s="189"/>
      <c r="L47" s="299"/>
      <c r="M47" s="190"/>
    </row>
    <row r="48" spans="1:13" ht="15">
      <c r="A48" s="4"/>
      <c r="B48" s="4"/>
      <c r="C48" s="5"/>
      <c r="D48" s="4"/>
      <c r="E48" s="301"/>
      <c r="F48" s="299"/>
      <c r="G48" s="299"/>
      <c r="H48" s="187"/>
      <c r="I48" s="299"/>
      <c r="J48" s="299"/>
      <c r="K48" s="299"/>
      <c r="L48" s="299"/>
      <c r="M48" s="190"/>
    </row>
    <row r="100" spans="2:5" ht="15.75">
      <c r="B100" s="93" t="s">
        <v>180</v>
      </c>
      <c r="C100" s="91" t="s">
        <v>129</v>
      </c>
      <c r="D100" s="28" t="s">
        <v>194</v>
      </c>
      <c r="E100" s="269">
        <v>88</v>
      </c>
    </row>
    <row r="101" spans="2:5" ht="15.75">
      <c r="B101" s="93" t="s">
        <v>147</v>
      </c>
      <c r="C101" s="91" t="s">
        <v>68</v>
      </c>
      <c r="D101" s="28" t="s">
        <v>195</v>
      </c>
      <c r="E101" s="269">
        <v>821</v>
      </c>
    </row>
    <row r="102" spans="2:5" ht="15.75">
      <c r="B102" s="93" t="s">
        <v>18</v>
      </c>
      <c r="C102" s="91" t="s">
        <v>166</v>
      </c>
      <c r="D102" s="28"/>
      <c r="E102" s="269">
        <v>42</v>
      </c>
    </row>
    <row r="103" spans="2:5" ht="15.75">
      <c r="B103" s="93" t="s">
        <v>165</v>
      </c>
      <c r="C103" s="91" t="s">
        <v>166</v>
      </c>
      <c r="D103" s="28" t="s">
        <v>206</v>
      </c>
      <c r="E103" s="269">
        <v>313</v>
      </c>
    </row>
    <row r="104" spans="2:5" ht="15.75">
      <c r="B104" s="93" t="s">
        <v>226</v>
      </c>
      <c r="C104" s="91" t="s">
        <v>166</v>
      </c>
      <c r="D104" s="19"/>
      <c r="E104" s="269">
        <v>333</v>
      </c>
    </row>
    <row r="105" spans="2:5" ht="15.75">
      <c r="B105" s="93" t="s">
        <v>49</v>
      </c>
      <c r="C105" s="91" t="s">
        <v>129</v>
      </c>
      <c r="D105" s="28"/>
      <c r="E105" s="269">
        <v>22</v>
      </c>
    </row>
    <row r="106" spans="2:5" ht="15.75">
      <c r="B106" s="93" t="s">
        <v>108</v>
      </c>
      <c r="C106" s="91" t="s">
        <v>68</v>
      </c>
      <c r="D106" s="28"/>
      <c r="E106" s="269">
        <v>889</v>
      </c>
    </row>
    <row r="107" spans="2:5" ht="15.75">
      <c r="B107" s="18" t="s">
        <v>61</v>
      </c>
      <c r="C107" s="78" t="s">
        <v>166</v>
      </c>
      <c r="D107" s="28"/>
      <c r="E107" s="269">
        <v>13</v>
      </c>
    </row>
    <row r="108" spans="2:5" ht="15.75">
      <c r="B108" s="93" t="s">
        <v>193</v>
      </c>
      <c r="C108" s="78" t="s">
        <v>164</v>
      </c>
      <c r="D108" s="19"/>
      <c r="E108" s="269">
        <v>73</v>
      </c>
    </row>
    <row r="109" spans="2:5" ht="15.75">
      <c r="B109" s="18" t="s">
        <v>192</v>
      </c>
      <c r="C109" s="78" t="s">
        <v>68</v>
      </c>
      <c r="D109" s="19"/>
      <c r="E109" s="270" t="s">
        <v>227</v>
      </c>
    </row>
    <row r="110" spans="2:5" ht="15.75">
      <c r="B110" s="93" t="s">
        <v>216</v>
      </c>
      <c r="C110" s="91" t="s">
        <v>68</v>
      </c>
      <c r="D110" s="28"/>
      <c r="E110" s="269">
        <v>50</v>
      </c>
    </row>
    <row r="111" spans="2:5" ht="15.75">
      <c r="B111" s="93" t="s">
        <v>9</v>
      </c>
      <c r="C111" s="78" t="s">
        <v>68</v>
      </c>
      <c r="D111" s="19" t="s">
        <v>22</v>
      </c>
      <c r="E111" s="269">
        <v>101</v>
      </c>
    </row>
    <row r="112" spans="2:5" ht="15.75">
      <c r="B112" s="93" t="s">
        <v>89</v>
      </c>
      <c r="C112" s="91" t="s">
        <v>68</v>
      </c>
      <c r="D112" s="28" t="s">
        <v>21</v>
      </c>
      <c r="E112" s="269">
        <v>3</v>
      </c>
    </row>
    <row r="113" spans="2:5" ht="15.75">
      <c r="B113" s="93" t="s">
        <v>173</v>
      </c>
      <c r="C113" s="91" t="s">
        <v>166</v>
      </c>
      <c r="D113" s="28"/>
      <c r="E113" s="269">
        <v>266</v>
      </c>
    </row>
    <row r="114" spans="2:5" ht="15.75">
      <c r="B114" s="93" t="s">
        <v>189</v>
      </c>
      <c r="C114" s="91" t="s">
        <v>129</v>
      </c>
      <c r="D114" s="28" t="s">
        <v>22</v>
      </c>
      <c r="E114" s="269">
        <v>422</v>
      </c>
    </row>
    <row r="115" spans="2:5" ht="15.75">
      <c r="B115" s="93" t="s">
        <v>279</v>
      </c>
      <c r="C115" s="91"/>
      <c r="D115" s="28"/>
      <c r="E115" s="91">
        <v>113</v>
      </c>
    </row>
  </sheetData>
  <sheetProtection/>
  <mergeCells count="11">
    <mergeCell ref="I2:I6"/>
    <mergeCell ref="J2:J6"/>
    <mergeCell ref="B5:D5"/>
    <mergeCell ref="A6:D6"/>
    <mergeCell ref="K2:K6"/>
    <mergeCell ref="L2:L6"/>
    <mergeCell ref="M2:M6"/>
    <mergeCell ref="E2:E6"/>
    <mergeCell ref="F2:F6"/>
    <mergeCell ref="G2:G6"/>
    <mergeCell ref="H2:H6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3.28125" style="0" customWidth="1"/>
    <col min="2" max="2" width="24.421875" style="0" customWidth="1"/>
    <col min="3" max="3" width="13.7109375" style="2" customWidth="1"/>
    <col min="4" max="4" width="26.00390625" style="0" customWidth="1"/>
    <col min="5" max="5" width="5.8515625" style="2" customWidth="1"/>
    <col min="6" max="11" width="3.7109375" style="2" customWidth="1"/>
    <col min="12" max="12" width="5.28125" style="0" customWidth="1"/>
  </cols>
  <sheetData>
    <row r="1" ht="2.25" customHeight="1">
      <c r="L1" s="42"/>
    </row>
    <row r="2" spans="1:12" ht="12.75" customHeight="1">
      <c r="A2" s="4"/>
      <c r="B2" s="4"/>
      <c r="C2" s="5"/>
      <c r="D2" s="4"/>
      <c r="E2" s="436" t="s">
        <v>0</v>
      </c>
      <c r="F2" s="448" t="s">
        <v>133</v>
      </c>
      <c r="G2" s="448" t="s">
        <v>322</v>
      </c>
      <c r="H2" s="448" t="s">
        <v>323</v>
      </c>
      <c r="I2" s="448" t="s">
        <v>134</v>
      </c>
      <c r="J2" s="448" t="s">
        <v>135</v>
      </c>
      <c r="K2" s="448" t="s">
        <v>324</v>
      </c>
      <c r="L2" s="434" t="s">
        <v>1</v>
      </c>
    </row>
    <row r="3" spans="1:12" ht="12.75" customHeight="1">
      <c r="A3" s="4"/>
      <c r="B3" s="4"/>
      <c r="C3" s="5"/>
      <c r="D3" s="4"/>
      <c r="E3" s="446"/>
      <c r="F3" s="448"/>
      <c r="G3" s="448"/>
      <c r="H3" s="451"/>
      <c r="I3" s="451"/>
      <c r="J3" s="451"/>
      <c r="K3" s="448"/>
      <c r="L3" s="434"/>
    </row>
    <row r="4" spans="1:12" ht="12.75" customHeight="1">
      <c r="A4" s="4"/>
      <c r="B4" s="4"/>
      <c r="C4" s="5"/>
      <c r="D4" s="4"/>
      <c r="E4" s="446"/>
      <c r="F4" s="448"/>
      <c r="G4" s="448"/>
      <c r="H4" s="451"/>
      <c r="I4" s="451"/>
      <c r="J4" s="451"/>
      <c r="K4" s="448"/>
      <c r="L4" s="434"/>
    </row>
    <row r="5" spans="1:12" ht="51.75" customHeight="1">
      <c r="A5" s="168" t="s">
        <v>39</v>
      </c>
      <c r="B5" s="168"/>
      <c r="C5" s="169"/>
      <c r="D5" s="168"/>
      <c r="E5" s="446"/>
      <c r="F5" s="448"/>
      <c r="G5" s="448"/>
      <c r="H5" s="451"/>
      <c r="I5" s="451"/>
      <c r="J5" s="451"/>
      <c r="K5" s="448"/>
      <c r="L5" s="434"/>
    </row>
    <row r="6" spans="1:12" ht="18.75" customHeight="1" thickBot="1">
      <c r="A6" s="242"/>
      <c r="B6" s="242"/>
      <c r="C6" s="243"/>
      <c r="D6" s="242"/>
      <c r="E6" s="447"/>
      <c r="F6" s="449"/>
      <c r="G6" s="449"/>
      <c r="H6" s="452"/>
      <c r="I6" s="452"/>
      <c r="J6" s="452"/>
      <c r="K6" s="449"/>
      <c r="L6" s="450"/>
    </row>
    <row r="7" spans="1:12" ht="16.5" thickBot="1">
      <c r="A7" s="248">
        <v>1</v>
      </c>
      <c r="B7" s="395" t="s">
        <v>395</v>
      </c>
      <c r="C7" s="396" t="s">
        <v>166</v>
      </c>
      <c r="D7" s="397"/>
      <c r="E7" s="271">
        <v>721</v>
      </c>
      <c r="F7" s="332"/>
      <c r="G7" s="332"/>
      <c r="H7" s="333"/>
      <c r="I7" s="333"/>
      <c r="J7" s="333"/>
      <c r="K7" s="334"/>
      <c r="L7" s="43">
        <f aca="true" t="shared" si="0" ref="L7:L26">F7+G7+H7+I7+J7+K7</f>
        <v>0</v>
      </c>
    </row>
    <row r="8" spans="1:12" ht="16.5" thickBot="1">
      <c r="A8" s="19">
        <v>2</v>
      </c>
      <c r="B8" s="38" t="s">
        <v>201</v>
      </c>
      <c r="C8" s="39" t="s">
        <v>166</v>
      </c>
      <c r="D8" s="71"/>
      <c r="E8" s="271">
        <v>49</v>
      </c>
      <c r="F8" s="29"/>
      <c r="G8" s="29"/>
      <c r="H8" s="24"/>
      <c r="I8" s="29"/>
      <c r="J8" s="24"/>
      <c r="K8" s="50"/>
      <c r="L8" s="43">
        <f t="shared" si="0"/>
        <v>0</v>
      </c>
    </row>
    <row r="9" spans="1:12" ht="16.5" thickBot="1">
      <c r="A9" s="19">
        <v>3</v>
      </c>
      <c r="B9" s="90" t="s">
        <v>17</v>
      </c>
      <c r="C9" s="91" t="s">
        <v>166</v>
      </c>
      <c r="D9" s="92"/>
      <c r="E9" s="269">
        <v>332</v>
      </c>
      <c r="F9" s="29"/>
      <c r="G9" s="29"/>
      <c r="H9" s="24"/>
      <c r="I9" s="29"/>
      <c r="J9" s="24"/>
      <c r="K9" s="50"/>
      <c r="L9" s="43">
        <f t="shared" si="0"/>
        <v>0</v>
      </c>
    </row>
    <row r="10" spans="1:12" ht="16.5" thickBot="1">
      <c r="A10" s="19">
        <v>4</v>
      </c>
      <c r="B10" s="76" t="s">
        <v>176</v>
      </c>
      <c r="C10" s="30" t="s">
        <v>166</v>
      </c>
      <c r="D10" s="56"/>
      <c r="E10" s="273">
        <v>212</v>
      </c>
      <c r="F10" s="39"/>
      <c r="G10" s="39"/>
      <c r="H10" s="39"/>
      <c r="I10" s="39"/>
      <c r="J10" s="39"/>
      <c r="K10" s="143"/>
      <c r="L10" s="43">
        <f t="shared" si="0"/>
        <v>0</v>
      </c>
    </row>
    <row r="11" spans="1:12" ht="16.5" thickBot="1">
      <c r="A11" s="19">
        <v>5</v>
      </c>
      <c r="B11" s="76" t="s">
        <v>336</v>
      </c>
      <c r="C11" s="30" t="s">
        <v>152</v>
      </c>
      <c r="D11" s="56"/>
      <c r="E11" s="273">
        <v>293</v>
      </c>
      <c r="F11" s="78"/>
      <c r="G11" s="78"/>
      <c r="H11" s="78"/>
      <c r="I11" s="78"/>
      <c r="J11" s="78"/>
      <c r="K11" s="23"/>
      <c r="L11" s="43">
        <f t="shared" si="0"/>
        <v>0</v>
      </c>
    </row>
    <row r="12" spans="1:12" ht="16.5" thickBot="1">
      <c r="A12" s="19">
        <v>6</v>
      </c>
      <c r="B12" s="38" t="s">
        <v>197</v>
      </c>
      <c r="C12" s="39" t="s">
        <v>152</v>
      </c>
      <c r="D12" s="13"/>
      <c r="E12" s="272">
        <v>199</v>
      </c>
      <c r="F12" s="29"/>
      <c r="G12" s="29"/>
      <c r="H12" s="24"/>
      <c r="I12" s="29"/>
      <c r="J12" s="24"/>
      <c r="K12" s="50"/>
      <c r="L12" s="43">
        <f t="shared" si="0"/>
        <v>0</v>
      </c>
    </row>
    <row r="13" spans="1:12" ht="16.5" thickBot="1">
      <c r="A13" s="148">
        <v>7</v>
      </c>
      <c r="B13" s="38" t="s">
        <v>181</v>
      </c>
      <c r="C13" s="39" t="s">
        <v>363</v>
      </c>
      <c r="D13" s="71"/>
      <c r="E13" s="271">
        <v>111</v>
      </c>
      <c r="F13" s="39"/>
      <c r="G13" s="39"/>
      <c r="H13" s="39"/>
      <c r="I13" s="39"/>
      <c r="J13" s="39"/>
      <c r="K13" s="143"/>
      <c r="L13" s="43">
        <f t="shared" si="0"/>
        <v>0</v>
      </c>
    </row>
    <row r="14" spans="1:12" ht="16.5" thickBot="1">
      <c r="A14" s="148">
        <v>8</v>
      </c>
      <c r="B14" s="38" t="s">
        <v>350</v>
      </c>
      <c r="C14" s="39" t="s">
        <v>170</v>
      </c>
      <c r="D14" s="71"/>
      <c r="E14" s="271">
        <v>39</v>
      </c>
      <c r="F14" s="39"/>
      <c r="G14" s="39"/>
      <c r="H14" s="39"/>
      <c r="I14" s="39"/>
      <c r="J14" s="39"/>
      <c r="K14" s="143"/>
      <c r="L14" s="43">
        <f t="shared" si="0"/>
        <v>0</v>
      </c>
    </row>
    <row r="15" spans="1:12" ht="16.5" thickBot="1">
      <c r="A15" s="148">
        <v>9</v>
      </c>
      <c r="B15" s="38" t="s">
        <v>343</v>
      </c>
      <c r="C15" s="39" t="s">
        <v>121</v>
      </c>
      <c r="D15" s="71"/>
      <c r="E15" s="271">
        <v>97</v>
      </c>
      <c r="F15" s="29"/>
      <c r="G15" s="29"/>
      <c r="H15" s="24"/>
      <c r="I15" s="29"/>
      <c r="J15" s="24"/>
      <c r="K15" s="50"/>
      <c r="L15" s="43">
        <f t="shared" si="0"/>
        <v>0</v>
      </c>
    </row>
    <row r="16" spans="1:12" ht="15.75" customHeight="1" thickBot="1">
      <c r="A16" s="148">
        <v>10</v>
      </c>
      <c r="B16" s="55" t="s">
        <v>371</v>
      </c>
      <c r="C16" s="16" t="s">
        <v>152</v>
      </c>
      <c r="D16" s="53"/>
      <c r="E16" s="272">
        <v>712</v>
      </c>
      <c r="F16" s="29"/>
      <c r="G16" s="29"/>
      <c r="H16" s="24"/>
      <c r="I16" s="29"/>
      <c r="J16" s="24"/>
      <c r="K16" s="50"/>
      <c r="L16" s="43">
        <f t="shared" si="0"/>
        <v>0</v>
      </c>
    </row>
    <row r="17" spans="1:12" ht="16.5" thickBot="1">
      <c r="A17" s="148">
        <v>11</v>
      </c>
      <c r="B17" s="18" t="s">
        <v>344</v>
      </c>
      <c r="C17" s="91" t="s">
        <v>121</v>
      </c>
      <c r="D17" s="19"/>
      <c r="E17" s="270" t="s">
        <v>345</v>
      </c>
      <c r="F17" s="29"/>
      <c r="G17" s="29"/>
      <c r="H17" s="29"/>
      <c r="I17" s="29"/>
      <c r="J17" s="29"/>
      <c r="K17" s="54"/>
      <c r="L17" s="43">
        <f t="shared" si="0"/>
        <v>0</v>
      </c>
    </row>
    <row r="18" spans="1:12" ht="16.5" thickBot="1">
      <c r="A18" s="148">
        <v>12</v>
      </c>
      <c r="B18" s="76" t="s">
        <v>355</v>
      </c>
      <c r="C18" s="16" t="s">
        <v>166</v>
      </c>
      <c r="D18" s="53"/>
      <c r="E18" s="272">
        <v>58</v>
      </c>
      <c r="F18" s="39"/>
      <c r="G18" s="39"/>
      <c r="H18" s="39"/>
      <c r="I18" s="39"/>
      <c r="J18" s="39"/>
      <c r="K18" s="143"/>
      <c r="L18" s="43">
        <f t="shared" si="0"/>
        <v>0</v>
      </c>
    </row>
    <row r="19" spans="1:12" ht="16.5" thickBot="1">
      <c r="A19" s="148">
        <v>13</v>
      </c>
      <c r="B19" s="38" t="s">
        <v>418</v>
      </c>
      <c r="C19" s="39" t="s">
        <v>152</v>
      </c>
      <c r="D19" s="277"/>
      <c r="E19" s="271">
        <v>14</v>
      </c>
      <c r="F19" s="29"/>
      <c r="G19" s="29"/>
      <c r="H19" s="24"/>
      <c r="I19" s="29"/>
      <c r="J19" s="24"/>
      <c r="K19" s="50"/>
      <c r="L19" s="43">
        <f t="shared" si="0"/>
        <v>0</v>
      </c>
    </row>
    <row r="20" spans="1:12" ht="16.5" thickBot="1">
      <c r="A20" s="148">
        <v>14</v>
      </c>
      <c r="B20" s="38" t="s">
        <v>404</v>
      </c>
      <c r="C20" s="39" t="s">
        <v>405</v>
      </c>
      <c r="D20" s="71"/>
      <c r="E20" s="271">
        <v>197</v>
      </c>
      <c r="F20" s="29"/>
      <c r="G20" s="29"/>
      <c r="H20" s="24"/>
      <c r="I20" s="29"/>
      <c r="J20" s="24"/>
      <c r="K20" s="50"/>
      <c r="L20" s="43">
        <f t="shared" si="0"/>
        <v>0</v>
      </c>
    </row>
    <row r="21" spans="1:12" ht="16.5" thickBot="1">
      <c r="A21" s="148">
        <v>15</v>
      </c>
      <c r="B21" s="38" t="s">
        <v>388</v>
      </c>
      <c r="C21" s="39" t="s">
        <v>121</v>
      </c>
      <c r="D21" s="13"/>
      <c r="E21" s="272">
        <v>383</v>
      </c>
      <c r="F21" s="29"/>
      <c r="G21" s="29"/>
      <c r="H21" s="29"/>
      <c r="I21" s="29"/>
      <c r="J21" s="29"/>
      <c r="K21" s="54"/>
      <c r="L21" s="43">
        <f t="shared" si="0"/>
        <v>0</v>
      </c>
    </row>
    <row r="22" spans="1:12" ht="16.5" thickBot="1">
      <c r="A22" s="19">
        <v>16</v>
      </c>
      <c r="B22" s="90" t="s">
        <v>331</v>
      </c>
      <c r="C22" s="91" t="s">
        <v>166</v>
      </c>
      <c r="D22" s="92"/>
      <c r="E22" s="269">
        <v>750</v>
      </c>
      <c r="F22" s="87"/>
      <c r="G22" s="87"/>
      <c r="H22" s="87"/>
      <c r="I22" s="87"/>
      <c r="J22" s="87"/>
      <c r="K22" s="87"/>
      <c r="L22" s="43">
        <f t="shared" si="0"/>
        <v>0</v>
      </c>
    </row>
    <row r="23" spans="1:12" ht="16.5" thickBot="1">
      <c r="A23" s="19">
        <v>17</v>
      </c>
      <c r="B23" s="76" t="s">
        <v>182</v>
      </c>
      <c r="C23" s="30" t="s">
        <v>166</v>
      </c>
      <c r="D23" s="56"/>
      <c r="E23" s="273">
        <v>287</v>
      </c>
      <c r="F23" s="87"/>
      <c r="G23" s="87"/>
      <c r="H23" s="87"/>
      <c r="I23" s="87"/>
      <c r="J23" s="87"/>
      <c r="K23" s="87"/>
      <c r="L23" s="43">
        <f t="shared" si="0"/>
        <v>0</v>
      </c>
    </row>
    <row r="24" spans="1:12" ht="16.5" thickBot="1">
      <c r="A24" s="19">
        <v>18</v>
      </c>
      <c r="B24" s="55" t="s">
        <v>351</v>
      </c>
      <c r="C24" s="16" t="s">
        <v>164</v>
      </c>
      <c r="D24" s="53"/>
      <c r="E24" s="272">
        <v>416</v>
      </c>
      <c r="F24" s="87"/>
      <c r="G24" s="87"/>
      <c r="H24" s="87"/>
      <c r="I24" s="87"/>
      <c r="J24" s="87"/>
      <c r="K24" s="87"/>
      <c r="L24" s="43">
        <f t="shared" si="0"/>
        <v>0</v>
      </c>
    </row>
    <row r="25" spans="1:12" ht="16.5" thickBot="1">
      <c r="A25" s="19">
        <v>19</v>
      </c>
      <c r="B25" s="55"/>
      <c r="C25" s="16"/>
      <c r="D25" s="53"/>
      <c r="E25" s="272"/>
      <c r="F25" s="87"/>
      <c r="G25" s="87"/>
      <c r="H25" s="87"/>
      <c r="I25" s="87"/>
      <c r="J25" s="87"/>
      <c r="K25" s="87"/>
      <c r="L25" s="43">
        <f t="shared" si="0"/>
        <v>0</v>
      </c>
    </row>
    <row r="26" spans="1:12" ht="16.5" thickBot="1">
      <c r="A26" s="362">
        <v>20</v>
      </c>
      <c r="B26" s="363"/>
      <c r="C26" s="98"/>
      <c r="D26" s="362"/>
      <c r="E26" s="364"/>
      <c r="F26" s="350"/>
      <c r="G26" s="350"/>
      <c r="H26" s="350"/>
      <c r="I26" s="350"/>
      <c r="J26" s="350"/>
      <c r="K26" s="350"/>
      <c r="L26" s="43">
        <f t="shared" si="0"/>
        <v>0</v>
      </c>
    </row>
    <row r="27" spans="1:5" ht="15.75">
      <c r="A27" s="4"/>
      <c r="B27" s="288"/>
      <c r="C27" s="289"/>
      <c r="D27" s="4"/>
      <c r="E27" s="290"/>
    </row>
    <row r="28" spans="1:5" ht="15.75">
      <c r="A28" s="4"/>
      <c r="B28" s="288"/>
      <c r="C28" s="289"/>
      <c r="D28" s="258"/>
      <c r="E28" s="281"/>
    </row>
    <row r="29" spans="1:5" ht="15.75">
      <c r="A29" s="4"/>
      <c r="B29" s="278"/>
      <c r="C29" s="49"/>
      <c r="D29" s="40"/>
      <c r="E29" s="293"/>
    </row>
    <row r="30" spans="1:5" ht="15.75">
      <c r="A30" s="4"/>
      <c r="B30" s="285"/>
      <c r="C30" s="49"/>
      <c r="D30" s="40"/>
      <c r="E30" s="287"/>
    </row>
    <row r="31" spans="1:5" ht="15.75">
      <c r="A31" s="4"/>
      <c r="B31" s="291"/>
      <c r="C31" s="282"/>
      <c r="D31" s="292"/>
      <c r="E31" s="281"/>
    </row>
    <row r="32" spans="1:5" ht="15.75">
      <c r="A32" s="4"/>
      <c r="B32" s="170"/>
      <c r="C32" s="282"/>
      <c r="D32" s="283"/>
      <c r="E32" s="284"/>
    </row>
    <row r="33" spans="1:5" ht="15.75">
      <c r="A33" s="4"/>
      <c r="B33" s="170"/>
      <c r="C33" s="282"/>
      <c r="D33" s="283"/>
      <c r="E33" s="284"/>
    </row>
    <row r="34" spans="1:5" ht="15.75">
      <c r="A34" s="4"/>
      <c r="B34" s="170"/>
      <c r="C34" s="282"/>
      <c r="D34" s="283"/>
      <c r="E34" s="284"/>
    </row>
    <row r="35" spans="1:5" ht="15.75">
      <c r="A35" s="4"/>
      <c r="B35" s="170"/>
      <c r="C35" s="282"/>
      <c r="D35" s="283"/>
      <c r="E35" s="284"/>
    </row>
    <row r="36" spans="1:5" ht="15.75">
      <c r="A36" s="4"/>
      <c r="B36" s="291"/>
      <c r="C36" s="280"/>
      <c r="D36" s="292"/>
      <c r="E36" s="281"/>
    </row>
    <row r="100" spans="2:5" ht="15.75">
      <c r="B100" s="326" t="s">
        <v>179</v>
      </c>
      <c r="C100" s="327" t="s">
        <v>152</v>
      </c>
      <c r="D100" s="328"/>
      <c r="E100" s="318">
        <v>45</v>
      </c>
    </row>
    <row r="101" spans="2:5" ht="15.75">
      <c r="B101" s="76" t="s">
        <v>214</v>
      </c>
      <c r="C101" s="30" t="s">
        <v>152</v>
      </c>
      <c r="D101" s="56"/>
      <c r="E101" s="273" t="s">
        <v>238</v>
      </c>
    </row>
    <row r="102" spans="2:5" ht="15.75">
      <c r="B102" s="38" t="s">
        <v>17</v>
      </c>
      <c r="C102" s="39" t="s">
        <v>164</v>
      </c>
      <c r="D102" s="71"/>
      <c r="E102" s="271">
        <v>332</v>
      </c>
    </row>
    <row r="103" spans="2:5" ht="15.75">
      <c r="B103" s="38" t="s">
        <v>197</v>
      </c>
      <c r="C103" s="39" t="s">
        <v>152</v>
      </c>
      <c r="D103" s="13"/>
      <c r="E103" s="272">
        <v>199</v>
      </c>
    </row>
    <row r="104" spans="2:5" ht="15.75">
      <c r="B104" s="18" t="s">
        <v>182</v>
      </c>
      <c r="C104" s="91" t="s">
        <v>166</v>
      </c>
      <c r="D104" s="19"/>
      <c r="E104" s="270">
        <v>287</v>
      </c>
    </row>
    <row r="105" spans="2:5" ht="15.75">
      <c r="B105" s="38" t="s">
        <v>177</v>
      </c>
      <c r="C105" s="39" t="s">
        <v>152</v>
      </c>
      <c r="D105" s="71"/>
      <c r="E105" s="271">
        <v>140</v>
      </c>
    </row>
    <row r="106" spans="2:5" ht="15.75">
      <c r="B106" s="76" t="s">
        <v>176</v>
      </c>
      <c r="C106" s="30" t="s">
        <v>166</v>
      </c>
      <c r="D106" s="56"/>
      <c r="E106" s="273">
        <v>212</v>
      </c>
    </row>
    <row r="107" spans="2:5" ht="15.75">
      <c r="B107" s="55" t="s">
        <v>213</v>
      </c>
      <c r="C107" s="16" t="s">
        <v>164</v>
      </c>
      <c r="D107" s="53"/>
      <c r="E107" s="272">
        <v>195</v>
      </c>
    </row>
    <row r="108" spans="2:5" ht="15.75">
      <c r="B108" s="76" t="s">
        <v>304</v>
      </c>
      <c r="C108" s="16"/>
      <c r="D108" s="53"/>
      <c r="E108" s="272">
        <v>90</v>
      </c>
    </row>
    <row r="109" spans="2:5" ht="15.75">
      <c r="B109" s="55" t="s">
        <v>184</v>
      </c>
      <c r="C109" s="30" t="s">
        <v>164</v>
      </c>
      <c r="D109" s="53"/>
      <c r="E109" s="272">
        <v>203</v>
      </c>
    </row>
    <row r="110" spans="2:5" ht="15.75">
      <c r="B110" s="55" t="s">
        <v>181</v>
      </c>
      <c r="C110" s="16" t="s">
        <v>65</v>
      </c>
      <c r="D110" s="53"/>
      <c r="E110" s="272">
        <v>111</v>
      </c>
    </row>
    <row r="111" spans="2:5" ht="15.75">
      <c r="B111" s="38" t="s">
        <v>239</v>
      </c>
      <c r="C111" s="39" t="s">
        <v>152</v>
      </c>
      <c r="D111" s="277"/>
      <c r="E111" s="271">
        <v>85</v>
      </c>
    </row>
    <row r="112" spans="2:5" ht="15.75">
      <c r="B112" s="38" t="s">
        <v>212</v>
      </c>
      <c r="C112" s="39" t="s">
        <v>166</v>
      </c>
      <c r="D112" s="13"/>
      <c r="E112" s="272">
        <v>231</v>
      </c>
    </row>
    <row r="113" spans="2:5" ht="15.75">
      <c r="B113" s="90" t="s">
        <v>278</v>
      </c>
      <c r="C113" s="91"/>
      <c r="D113" s="92"/>
      <c r="E113" s="269">
        <v>141</v>
      </c>
    </row>
    <row r="114" spans="2:5" ht="15.75">
      <c r="B114" s="38" t="s">
        <v>279</v>
      </c>
      <c r="C114" s="39" t="s">
        <v>121</v>
      </c>
      <c r="D114" s="71"/>
      <c r="E114" s="271">
        <v>113</v>
      </c>
    </row>
  </sheetData>
  <sheetProtection/>
  <mergeCells count="8">
    <mergeCell ref="E2:E6"/>
    <mergeCell ref="K2:K6"/>
    <mergeCell ref="L2:L6"/>
    <mergeCell ref="F2:F6"/>
    <mergeCell ref="G2:G6"/>
    <mergeCell ref="H2:H6"/>
    <mergeCell ref="I2:I6"/>
    <mergeCell ref="J2:J6"/>
  </mergeCells>
  <printOptions/>
  <pageMargins left="0.7" right="0.7" top="0.787401575" bottom="0.787401575" header="0.3" footer="0.3"/>
  <pageSetup fitToHeight="0" fitToWidth="1"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2"/>
  <sheetViews>
    <sheetView showGridLines="0" zoomScalePageLayoutView="0" workbookViewId="0" topLeftCell="A4">
      <selection activeCell="O17" sqref="O17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.57421875" style="0" hidden="1" customWidth="1"/>
    <col min="4" max="4" width="37.00390625" style="0" customWidth="1"/>
    <col min="5" max="5" width="5.421875" style="2" customWidth="1"/>
    <col min="6" max="8" width="3.7109375" style="0" customWidth="1"/>
    <col min="9" max="10" width="3.7109375" style="2" customWidth="1"/>
    <col min="11" max="12" width="3.7109375" style="48" customWidth="1"/>
    <col min="13" max="13" width="4.8515625" style="44" customWidth="1"/>
  </cols>
  <sheetData>
    <row r="1" ht="5.25" customHeight="1" thickBot="1"/>
    <row r="2" spans="5:13" ht="16.5" customHeight="1">
      <c r="E2" s="436" t="s">
        <v>0</v>
      </c>
      <c r="F2" s="468" t="s">
        <v>133</v>
      </c>
      <c r="G2" s="468" t="s">
        <v>322</v>
      </c>
      <c r="H2" s="468" t="s">
        <v>323</v>
      </c>
      <c r="I2" s="453" t="s">
        <v>134</v>
      </c>
      <c r="J2" s="453" t="s">
        <v>135</v>
      </c>
      <c r="K2" s="453" t="s">
        <v>324</v>
      </c>
      <c r="L2" s="484" t="s">
        <v>36</v>
      </c>
      <c r="M2" s="459" t="s">
        <v>1</v>
      </c>
    </row>
    <row r="3" spans="5:13" ht="12.75" customHeight="1">
      <c r="E3" s="438"/>
      <c r="F3" s="469"/>
      <c r="G3" s="469"/>
      <c r="H3" s="474"/>
      <c r="I3" s="454"/>
      <c r="J3" s="454"/>
      <c r="K3" s="479"/>
      <c r="L3" s="484"/>
      <c r="M3" s="460"/>
    </row>
    <row r="4" spans="5:13" ht="12.75" customHeight="1">
      <c r="E4" s="438"/>
      <c r="F4" s="469"/>
      <c r="G4" s="469"/>
      <c r="H4" s="474"/>
      <c r="I4" s="454"/>
      <c r="J4" s="454"/>
      <c r="K4" s="479"/>
      <c r="L4" s="484"/>
      <c r="M4" s="460"/>
    </row>
    <row r="5" spans="1:13" ht="43.5" customHeight="1">
      <c r="A5" s="221" t="s">
        <v>2</v>
      </c>
      <c r="B5" s="221"/>
      <c r="C5" s="221"/>
      <c r="D5" s="221"/>
      <c r="E5" s="438"/>
      <c r="F5" s="469"/>
      <c r="G5" s="469"/>
      <c r="H5" s="474"/>
      <c r="I5" s="454"/>
      <c r="J5" s="454"/>
      <c r="K5" s="479"/>
      <c r="L5" s="484"/>
      <c r="M5" s="460"/>
    </row>
    <row r="6" spans="1:13" ht="12.75" customHeight="1" hidden="1">
      <c r="A6" s="230"/>
      <c r="B6" s="230"/>
      <c r="C6" s="230"/>
      <c r="D6" s="245"/>
      <c r="E6" s="464"/>
      <c r="F6" s="470"/>
      <c r="G6" s="470"/>
      <c r="H6" s="475"/>
      <c r="I6" s="455"/>
      <c r="J6" s="455"/>
      <c r="K6" s="480"/>
      <c r="L6" s="484"/>
      <c r="M6" s="461"/>
    </row>
    <row r="7" spans="1:14" ht="25.5" customHeight="1" hidden="1">
      <c r="A7" s="232"/>
      <c r="B7" s="232"/>
      <c r="C7" s="232"/>
      <c r="D7" s="244"/>
      <c r="E7" s="465"/>
      <c r="F7" s="471"/>
      <c r="G7" s="471"/>
      <c r="H7" s="476"/>
      <c r="I7" s="456"/>
      <c r="J7" s="456"/>
      <c r="K7" s="481"/>
      <c r="L7" s="484"/>
      <c r="M7" s="462"/>
      <c r="N7" s="1"/>
    </row>
    <row r="8" spans="1:13" ht="12.75" customHeight="1" hidden="1">
      <c r="A8" s="235"/>
      <c r="B8" s="235"/>
      <c r="C8" s="235"/>
      <c r="D8" s="246"/>
      <c r="E8" s="466"/>
      <c r="F8" s="472"/>
      <c r="G8" s="472"/>
      <c r="H8" s="477"/>
      <c r="I8" s="457"/>
      <c r="J8" s="457"/>
      <c r="K8" s="482"/>
      <c r="L8" s="484"/>
      <c r="M8" s="463"/>
    </row>
    <row r="9" spans="1:13" ht="12.75" customHeight="1" hidden="1">
      <c r="A9" s="216"/>
      <c r="B9" s="216"/>
      <c r="C9" s="216"/>
      <c r="D9" s="247"/>
      <c r="E9" s="467"/>
      <c r="F9" s="469"/>
      <c r="G9" s="469"/>
      <c r="H9" s="474"/>
      <c r="I9" s="454"/>
      <c r="J9" s="454"/>
      <c r="K9" s="479"/>
      <c r="L9" s="484"/>
      <c r="M9" s="460"/>
    </row>
    <row r="10" spans="1:13" ht="12.75" customHeight="1" hidden="1">
      <c r="A10" s="241"/>
      <c r="B10" s="241"/>
      <c r="C10" s="241"/>
      <c r="D10" s="229"/>
      <c r="E10" s="467"/>
      <c r="F10" s="469"/>
      <c r="G10" s="469"/>
      <c r="H10" s="474"/>
      <c r="I10" s="454"/>
      <c r="J10" s="454"/>
      <c r="K10" s="479"/>
      <c r="L10" s="484"/>
      <c r="M10" s="460"/>
    </row>
    <row r="11" spans="1:13" ht="23.25" customHeight="1" thickBot="1">
      <c r="A11" s="210"/>
      <c r="B11" s="210"/>
      <c r="C11" s="210"/>
      <c r="D11" s="227"/>
      <c r="E11" s="467"/>
      <c r="F11" s="473"/>
      <c r="G11" s="473"/>
      <c r="H11" s="478"/>
      <c r="I11" s="458"/>
      <c r="J11" s="458"/>
      <c r="K11" s="483"/>
      <c r="L11" s="485"/>
      <c r="M11" s="460"/>
    </row>
    <row r="12" spans="1:13" s="6" customFormat="1" ht="15.75" customHeight="1" thickBot="1">
      <c r="A12" s="248">
        <v>1</v>
      </c>
      <c r="B12" s="335"/>
      <c r="C12" s="335"/>
      <c r="D12" s="248"/>
      <c r="E12" s="269"/>
      <c r="F12" s="29"/>
      <c r="G12" s="29"/>
      <c r="H12" s="29"/>
      <c r="I12" s="29"/>
      <c r="J12" s="24"/>
      <c r="K12" s="50"/>
      <c r="L12" s="336"/>
      <c r="M12" s="43">
        <f aca="true" t="shared" si="0" ref="M12:M21">F12+G12+H12+I12+J12+K12</f>
        <v>0</v>
      </c>
    </row>
    <row r="13" spans="1:13" ht="15.75" customHeight="1" thickBot="1">
      <c r="A13" s="248">
        <v>2</v>
      </c>
      <c r="B13" s="18"/>
      <c r="C13" s="18"/>
      <c r="D13" s="19"/>
      <c r="E13" s="269"/>
      <c r="F13" s="29"/>
      <c r="G13" s="29"/>
      <c r="H13" s="29"/>
      <c r="I13" s="29"/>
      <c r="J13" s="24"/>
      <c r="K13" s="50"/>
      <c r="L13" s="336"/>
      <c r="M13" s="43">
        <f t="shared" si="0"/>
        <v>0</v>
      </c>
    </row>
    <row r="14" spans="1:13" ht="15.75" customHeight="1" thickBot="1">
      <c r="A14" s="248">
        <v>3</v>
      </c>
      <c r="B14" s="18"/>
      <c r="C14" s="102"/>
      <c r="D14" s="19"/>
      <c r="E14" s="269"/>
      <c r="F14" s="105"/>
      <c r="G14" s="105"/>
      <c r="H14" s="105"/>
      <c r="I14" s="29"/>
      <c r="J14" s="24"/>
      <c r="K14" s="50"/>
      <c r="L14" s="336"/>
      <c r="M14" s="43">
        <f t="shared" si="0"/>
        <v>0</v>
      </c>
    </row>
    <row r="15" spans="1:13" ht="15.75" customHeight="1" thickBot="1">
      <c r="A15" s="19">
        <v>4</v>
      </c>
      <c r="B15" s="18"/>
      <c r="C15" s="18"/>
      <c r="D15" s="19"/>
      <c r="E15" s="269"/>
      <c r="F15" s="29"/>
      <c r="G15" s="29"/>
      <c r="H15" s="29"/>
      <c r="I15" s="29"/>
      <c r="J15" s="29"/>
      <c r="K15" s="54"/>
      <c r="L15" s="337"/>
      <c r="M15" s="43">
        <f t="shared" si="0"/>
        <v>0</v>
      </c>
    </row>
    <row r="16" spans="1:13" ht="15.75" customHeight="1" thickBot="1">
      <c r="A16" s="19">
        <v>5</v>
      </c>
      <c r="B16" s="102"/>
      <c r="C16" s="18"/>
      <c r="D16" s="19"/>
      <c r="E16" s="269"/>
      <c r="F16" s="29"/>
      <c r="G16" s="29"/>
      <c r="H16" s="29"/>
      <c r="I16" s="29"/>
      <c r="J16" s="24"/>
      <c r="K16" s="50"/>
      <c r="L16" s="336"/>
      <c r="M16" s="43">
        <f t="shared" si="0"/>
        <v>0</v>
      </c>
    </row>
    <row r="17" spans="1:13" ht="15.75" customHeight="1" thickBot="1">
      <c r="A17" s="19">
        <v>6</v>
      </c>
      <c r="B17" s="18"/>
      <c r="C17" s="18"/>
      <c r="D17" s="19"/>
      <c r="E17" s="269"/>
      <c r="F17" s="105"/>
      <c r="G17" s="105"/>
      <c r="H17" s="106"/>
      <c r="I17" s="29"/>
      <c r="J17" s="45"/>
      <c r="K17" s="52"/>
      <c r="L17" s="338"/>
      <c r="M17" s="43">
        <f t="shared" si="0"/>
        <v>0</v>
      </c>
    </row>
    <row r="18" spans="1:13" ht="15.75" customHeight="1" thickBot="1">
      <c r="A18" s="19">
        <v>6</v>
      </c>
      <c r="B18" s="18"/>
      <c r="C18" s="18"/>
      <c r="D18" s="19"/>
      <c r="E18" s="269"/>
      <c r="F18" s="29"/>
      <c r="G18" s="29"/>
      <c r="H18" s="29"/>
      <c r="I18" s="29"/>
      <c r="J18" s="29"/>
      <c r="K18" s="51"/>
      <c r="L18" s="339"/>
      <c r="M18" s="43">
        <f t="shared" si="0"/>
        <v>0</v>
      </c>
    </row>
    <row r="19" spans="1:13" ht="15.75" customHeight="1" thickBot="1">
      <c r="A19" s="19">
        <v>6</v>
      </c>
      <c r="B19" s="18"/>
      <c r="C19" s="18"/>
      <c r="D19" s="19"/>
      <c r="E19" s="269"/>
      <c r="F19" s="29"/>
      <c r="G19" s="29"/>
      <c r="H19" s="24"/>
      <c r="I19" s="29"/>
      <c r="J19" s="24"/>
      <c r="K19" s="50"/>
      <c r="L19" s="336"/>
      <c r="M19" s="43">
        <f t="shared" si="0"/>
        <v>0</v>
      </c>
    </row>
    <row r="20" spans="1:13" ht="15.75" customHeight="1" thickBot="1">
      <c r="A20" s="19">
        <v>9</v>
      </c>
      <c r="B20" s="18"/>
      <c r="C20" s="18"/>
      <c r="D20" s="19"/>
      <c r="E20" s="269"/>
      <c r="F20" s="29"/>
      <c r="G20" s="29"/>
      <c r="H20" s="29"/>
      <c r="I20" s="29"/>
      <c r="J20" s="29"/>
      <c r="K20" s="54"/>
      <c r="L20" s="337"/>
      <c r="M20" s="43">
        <f t="shared" si="0"/>
        <v>0</v>
      </c>
    </row>
    <row r="21" spans="1:13" ht="15.75" customHeight="1">
      <c r="A21" s="19">
        <v>10</v>
      </c>
      <c r="B21" s="18"/>
      <c r="C21" s="18"/>
      <c r="D21" s="19"/>
      <c r="E21" s="269"/>
      <c r="F21" s="29"/>
      <c r="G21" s="29"/>
      <c r="H21" s="29"/>
      <c r="I21" s="29"/>
      <c r="J21" s="24"/>
      <c r="K21" s="50"/>
      <c r="L21" s="336"/>
      <c r="M21" s="43">
        <f t="shared" si="0"/>
        <v>0</v>
      </c>
    </row>
    <row r="32" ht="12.75" customHeight="1"/>
    <row r="73" spans="2:5" ht="15.75">
      <c r="B73" s="335" t="s">
        <v>249</v>
      </c>
      <c r="C73" s="335"/>
      <c r="D73" s="248" t="s">
        <v>265</v>
      </c>
      <c r="E73" s="269">
        <v>46</v>
      </c>
    </row>
    <row r="74" spans="2:5" ht="15.75">
      <c r="B74" s="18" t="s">
        <v>250</v>
      </c>
      <c r="C74" s="18"/>
      <c r="D74" s="19" t="s">
        <v>266</v>
      </c>
      <c r="E74" s="269">
        <v>312</v>
      </c>
    </row>
    <row r="75" spans="2:5" ht="15.75">
      <c r="B75" s="18" t="s">
        <v>253</v>
      </c>
      <c r="C75" s="102"/>
      <c r="D75" s="19" t="s">
        <v>284</v>
      </c>
      <c r="E75" s="269">
        <v>45</v>
      </c>
    </row>
    <row r="76" spans="2:5" ht="15.75">
      <c r="B76" s="18" t="s">
        <v>251</v>
      </c>
      <c r="C76" s="18"/>
      <c r="D76" s="19" t="s">
        <v>267</v>
      </c>
      <c r="E76" s="269">
        <v>175</v>
      </c>
    </row>
    <row r="77" spans="2:5" ht="15.75">
      <c r="B77" s="102" t="s">
        <v>252</v>
      </c>
      <c r="C77" s="18"/>
      <c r="D77" s="19" t="s">
        <v>264</v>
      </c>
      <c r="E77" s="269">
        <v>277</v>
      </c>
    </row>
    <row r="78" spans="2:5" ht="15.75">
      <c r="B78" s="18" t="s">
        <v>285</v>
      </c>
      <c r="C78" s="18"/>
      <c r="D78" s="19"/>
      <c r="E78" s="269">
        <v>111</v>
      </c>
    </row>
    <row r="79" spans="2:5" ht="15.75">
      <c r="B79" s="18" t="s">
        <v>295</v>
      </c>
      <c r="C79" s="18"/>
      <c r="D79" s="19"/>
      <c r="E79" s="269">
        <v>287</v>
      </c>
    </row>
    <row r="80" spans="2:5" ht="15.75">
      <c r="B80" s="18" t="s">
        <v>312</v>
      </c>
      <c r="C80" s="18"/>
      <c r="D80" s="19"/>
      <c r="E80" s="269">
        <v>199</v>
      </c>
    </row>
    <row r="81" spans="2:5" ht="15.75">
      <c r="B81" s="18" t="s">
        <v>20</v>
      </c>
      <c r="C81" s="18"/>
      <c r="D81" s="19" t="s">
        <v>302</v>
      </c>
      <c r="E81" s="269">
        <v>501</v>
      </c>
    </row>
    <row r="82" spans="2:5" ht="15.75">
      <c r="B82" s="18" t="s">
        <v>296</v>
      </c>
      <c r="C82" s="18"/>
      <c r="D82" s="19" t="s">
        <v>303</v>
      </c>
      <c r="E82" s="269">
        <v>16</v>
      </c>
    </row>
  </sheetData>
  <sheetProtection/>
  <mergeCells count="9">
    <mergeCell ref="J2:J11"/>
    <mergeCell ref="M2:M11"/>
    <mergeCell ref="E2:E11"/>
    <mergeCell ref="F2:F11"/>
    <mergeCell ref="G2:G11"/>
    <mergeCell ref="H2:H11"/>
    <mergeCell ref="I2:I11"/>
    <mergeCell ref="K2:K11"/>
    <mergeCell ref="L2:L1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8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1" max="1" width="3.00390625" style="0" customWidth="1"/>
    <col min="2" max="2" width="29.00390625" style="0" customWidth="1"/>
    <col min="3" max="3" width="0.85546875" style="0" hidden="1" customWidth="1"/>
    <col min="4" max="4" width="34.7109375" style="0" customWidth="1"/>
    <col min="5" max="5" width="6.00390625" style="2" customWidth="1"/>
    <col min="6" max="7" width="3.7109375" style="0" customWidth="1"/>
    <col min="8" max="8" width="3.7109375" style="2" customWidth="1"/>
    <col min="9" max="9" width="3.7109375" style="0" customWidth="1"/>
    <col min="10" max="10" width="3.7109375" style="2" customWidth="1"/>
    <col min="11" max="11" width="3.7109375" style="48" customWidth="1"/>
    <col min="12" max="12" width="4.7109375" style="46" customWidth="1"/>
  </cols>
  <sheetData>
    <row r="1" ht="5.25" customHeight="1" thickBot="1"/>
    <row r="2" spans="5:12" ht="18.75" customHeight="1">
      <c r="E2" s="436" t="s">
        <v>0</v>
      </c>
      <c r="F2" s="486" t="s">
        <v>133</v>
      </c>
      <c r="G2" s="486" t="s">
        <v>322</v>
      </c>
      <c r="H2" s="431" t="s">
        <v>323</v>
      </c>
      <c r="I2" s="486" t="s">
        <v>134</v>
      </c>
      <c r="J2" s="431" t="s">
        <v>135</v>
      </c>
      <c r="K2" s="431" t="s">
        <v>324</v>
      </c>
      <c r="L2" s="459" t="s">
        <v>1</v>
      </c>
    </row>
    <row r="3" spans="5:12" ht="15.75" customHeight="1">
      <c r="E3" s="438"/>
      <c r="F3" s="487"/>
      <c r="G3" s="487"/>
      <c r="H3" s="432"/>
      <c r="I3" s="488"/>
      <c r="J3" s="432"/>
      <c r="K3" s="433"/>
      <c r="L3" s="460"/>
    </row>
    <row r="4" spans="5:12" ht="15.75" customHeight="1">
      <c r="E4" s="438"/>
      <c r="F4" s="487"/>
      <c r="G4" s="487"/>
      <c r="H4" s="432"/>
      <c r="I4" s="488"/>
      <c r="J4" s="432"/>
      <c r="K4" s="433"/>
      <c r="L4" s="460"/>
    </row>
    <row r="5" spans="1:12" ht="31.5" customHeight="1">
      <c r="A5" s="168" t="s">
        <v>3</v>
      </c>
      <c r="B5" s="168"/>
      <c r="C5" s="168"/>
      <c r="D5" s="168"/>
      <c r="E5" s="438"/>
      <c r="F5" s="487"/>
      <c r="G5" s="487"/>
      <c r="H5" s="432"/>
      <c r="I5" s="488"/>
      <c r="J5" s="432"/>
      <c r="K5" s="433"/>
      <c r="L5" s="460"/>
    </row>
    <row r="6" spans="1:12" ht="12.75" customHeight="1" hidden="1">
      <c r="A6" s="231"/>
      <c r="B6" s="231"/>
      <c r="C6" s="231"/>
      <c r="D6" s="252"/>
      <c r="E6" s="464"/>
      <c r="F6" s="470"/>
      <c r="G6" s="470"/>
      <c r="H6" s="455"/>
      <c r="I6" s="475"/>
      <c r="J6" s="455"/>
      <c r="K6" s="480"/>
      <c r="L6" s="461"/>
    </row>
    <row r="7" spans="1:12" ht="25.5" customHeight="1" hidden="1">
      <c r="A7" s="233"/>
      <c r="B7" s="233"/>
      <c r="C7" s="233"/>
      <c r="D7" s="244"/>
      <c r="E7" s="465"/>
      <c r="F7" s="471"/>
      <c r="G7" s="471"/>
      <c r="H7" s="456"/>
      <c r="I7" s="476"/>
      <c r="J7" s="456"/>
      <c r="K7" s="481"/>
      <c r="L7" s="462"/>
    </row>
    <row r="8" spans="1:12" ht="12.75" customHeight="1" hidden="1">
      <c r="A8" s="236"/>
      <c r="B8" s="236"/>
      <c r="C8" s="236"/>
      <c r="D8" s="253"/>
      <c r="E8" s="466"/>
      <c r="F8" s="472"/>
      <c r="G8" s="472"/>
      <c r="H8" s="457"/>
      <c r="I8" s="477"/>
      <c r="J8" s="457"/>
      <c r="K8" s="482"/>
      <c r="L8" s="463"/>
    </row>
    <row r="9" spans="1:12" ht="12.75" customHeight="1" hidden="1">
      <c r="A9" s="217"/>
      <c r="B9" s="217"/>
      <c r="C9" s="217"/>
      <c r="D9" s="254"/>
      <c r="E9" s="467"/>
      <c r="F9" s="487"/>
      <c r="G9" s="487"/>
      <c r="H9" s="432"/>
      <c r="I9" s="488"/>
      <c r="J9" s="432"/>
      <c r="K9" s="433"/>
      <c r="L9" s="460"/>
    </row>
    <row r="10" spans="1:12" ht="20.25" customHeight="1" hidden="1">
      <c r="A10" s="249"/>
      <c r="B10" s="249"/>
      <c r="C10" s="249"/>
      <c r="D10" s="255"/>
      <c r="E10" s="467"/>
      <c r="F10" s="487"/>
      <c r="G10" s="487"/>
      <c r="H10" s="432"/>
      <c r="I10" s="488"/>
      <c r="J10" s="432"/>
      <c r="K10" s="433"/>
      <c r="L10" s="460"/>
    </row>
    <row r="11" spans="1:12" ht="24" customHeight="1" thickBot="1">
      <c r="A11" s="250"/>
      <c r="B11" s="250"/>
      <c r="C11" s="250"/>
      <c r="D11" s="251"/>
      <c r="E11" s="437"/>
      <c r="F11" s="487"/>
      <c r="G11" s="487"/>
      <c r="H11" s="432"/>
      <c r="I11" s="488"/>
      <c r="J11" s="432"/>
      <c r="K11" s="433"/>
      <c r="L11" s="460"/>
    </row>
    <row r="12" spans="1:12" s="6" customFormat="1" ht="16.5" customHeight="1">
      <c r="A12" s="70">
        <v>1</v>
      </c>
      <c r="B12" s="67"/>
      <c r="C12" s="67"/>
      <c r="D12" s="66"/>
      <c r="E12" s="270"/>
      <c r="F12" s="20"/>
      <c r="G12" s="20"/>
      <c r="H12" s="12"/>
      <c r="I12" s="12"/>
      <c r="J12" s="12"/>
      <c r="K12" s="22"/>
      <c r="L12" s="68">
        <f aca="true" t="shared" si="0" ref="L12:L19">F12+G12+H12+I12+J12+K12</f>
        <v>0</v>
      </c>
    </row>
    <row r="13" spans="1:12" ht="16.5" customHeight="1">
      <c r="A13" s="70">
        <v>2</v>
      </c>
      <c r="B13" s="100"/>
      <c r="C13" s="67"/>
      <c r="D13" s="101"/>
      <c r="E13" s="270"/>
      <c r="F13" s="20"/>
      <c r="G13" s="20"/>
      <c r="H13" s="12"/>
      <c r="I13" s="12"/>
      <c r="J13" s="12"/>
      <c r="K13" s="22"/>
      <c r="L13" s="262">
        <f t="shared" si="0"/>
        <v>0</v>
      </c>
    </row>
    <row r="14" spans="1:12" ht="16.5" customHeight="1">
      <c r="A14" s="70">
        <v>3</v>
      </c>
      <c r="B14" s="67"/>
      <c r="C14" s="67"/>
      <c r="D14" s="66"/>
      <c r="E14" s="270"/>
      <c r="F14" s="20"/>
      <c r="G14" s="20"/>
      <c r="H14" s="12"/>
      <c r="I14" s="12"/>
      <c r="J14" s="12"/>
      <c r="K14" s="22"/>
      <c r="L14" s="262">
        <f t="shared" si="0"/>
        <v>0</v>
      </c>
    </row>
    <row r="15" spans="1:12" ht="16.5" customHeight="1">
      <c r="A15" s="70">
        <v>4</v>
      </c>
      <c r="B15" s="67"/>
      <c r="C15" s="100"/>
      <c r="D15" s="66"/>
      <c r="E15" s="270"/>
      <c r="F15" s="20"/>
      <c r="G15" s="20"/>
      <c r="H15" s="12"/>
      <c r="I15" s="12"/>
      <c r="J15" s="12"/>
      <c r="K15" s="22"/>
      <c r="L15" s="262">
        <f t="shared" si="0"/>
        <v>0</v>
      </c>
    </row>
    <row r="16" spans="1:12" ht="16.5" customHeight="1" thickBot="1">
      <c r="A16" s="70">
        <v>5</v>
      </c>
      <c r="B16" s="67"/>
      <c r="C16" s="67"/>
      <c r="D16" s="66"/>
      <c r="E16" s="270"/>
      <c r="F16" s="20"/>
      <c r="G16" s="20"/>
      <c r="H16" s="12"/>
      <c r="I16" s="12"/>
      <c r="J16" s="12"/>
      <c r="K16" s="22"/>
      <c r="L16" s="262">
        <f t="shared" si="0"/>
        <v>0</v>
      </c>
    </row>
    <row r="17" spans="1:12" ht="16.5" customHeight="1">
      <c r="A17" s="70">
        <v>6</v>
      </c>
      <c r="B17" s="18"/>
      <c r="C17" s="263"/>
      <c r="D17" s="13"/>
      <c r="E17" s="271"/>
      <c r="F17" s="78"/>
      <c r="G17" s="78"/>
      <c r="H17" s="39"/>
      <c r="I17" s="39"/>
      <c r="J17" s="39"/>
      <c r="K17" s="22"/>
      <c r="L17" s="68">
        <f t="shared" si="0"/>
        <v>0</v>
      </c>
    </row>
    <row r="18" spans="1:12" ht="16.5" customHeight="1">
      <c r="A18" s="70">
        <v>7</v>
      </c>
      <c r="B18" s="67"/>
      <c r="C18" s="67"/>
      <c r="D18" s="66"/>
      <c r="E18" s="270"/>
      <c r="F18" s="20"/>
      <c r="G18" s="20"/>
      <c r="H18" s="12"/>
      <c r="I18" s="12"/>
      <c r="J18" s="12"/>
      <c r="K18" s="22"/>
      <c r="L18" s="262">
        <f t="shared" si="0"/>
        <v>0</v>
      </c>
    </row>
    <row r="19" spans="1:12" ht="16.5" customHeight="1">
      <c r="A19" s="70">
        <v>8</v>
      </c>
      <c r="B19" s="18"/>
      <c r="C19" s="263"/>
      <c r="D19" s="13"/>
      <c r="E19" s="271"/>
      <c r="F19" s="78"/>
      <c r="G19" s="78"/>
      <c r="H19" s="39"/>
      <c r="I19" s="39"/>
      <c r="J19" s="39"/>
      <c r="K19" s="143"/>
      <c r="L19" s="262">
        <f t="shared" si="0"/>
        <v>0</v>
      </c>
    </row>
    <row r="20" spans="1:16" ht="16.5" customHeight="1">
      <c r="A20" s="70">
        <v>9</v>
      </c>
      <c r="B20" s="67"/>
      <c r="C20" s="67"/>
      <c r="D20" s="66"/>
      <c r="E20" s="270"/>
      <c r="F20" s="20"/>
      <c r="G20" s="20"/>
      <c r="H20" s="12"/>
      <c r="I20" s="12"/>
      <c r="J20" s="12"/>
      <c r="K20" s="22"/>
      <c r="L20" s="262">
        <v>29</v>
      </c>
      <c r="P20" s="47"/>
    </row>
    <row r="21" spans="1:12" ht="16.5" customHeight="1" thickBot="1">
      <c r="A21" s="70">
        <v>10</v>
      </c>
      <c r="B21" s="18"/>
      <c r="C21" s="19"/>
      <c r="D21" s="66"/>
      <c r="E21" s="274"/>
      <c r="F21" s="20"/>
      <c r="G21" s="20"/>
      <c r="H21" s="20"/>
      <c r="I21" s="20"/>
      <c r="J21" s="20"/>
      <c r="K21" s="32"/>
      <c r="L21" s="262">
        <f aca="true" t="shared" si="1" ref="L21:L34">F21+G21+H21+I21+J21+K21</f>
        <v>0</v>
      </c>
    </row>
    <row r="22" spans="1:12" ht="16.5" customHeight="1">
      <c r="A22" s="70">
        <v>11</v>
      </c>
      <c r="B22" s="67"/>
      <c r="C22" s="67"/>
      <c r="D22" s="66"/>
      <c r="E22" s="270"/>
      <c r="F22" s="20"/>
      <c r="G22" s="20"/>
      <c r="H22" s="12"/>
      <c r="I22" s="12"/>
      <c r="J22" s="12"/>
      <c r="K22" s="22"/>
      <c r="L22" s="68">
        <f t="shared" si="1"/>
        <v>0</v>
      </c>
    </row>
    <row r="23" spans="1:12" ht="16.5" customHeight="1">
      <c r="A23" s="70">
        <v>12</v>
      </c>
      <c r="B23" s="67"/>
      <c r="C23" s="67"/>
      <c r="D23" s="66"/>
      <c r="E23" s="270"/>
      <c r="F23" s="20"/>
      <c r="G23" s="20"/>
      <c r="H23" s="12"/>
      <c r="I23" s="12"/>
      <c r="J23" s="12"/>
      <c r="K23" s="69"/>
      <c r="L23" s="262">
        <f t="shared" si="1"/>
        <v>0</v>
      </c>
    </row>
    <row r="24" spans="1:12" ht="16.5" customHeight="1">
      <c r="A24" s="70">
        <v>13</v>
      </c>
      <c r="B24" s="18"/>
      <c r="C24" s="263"/>
      <c r="D24" s="263"/>
      <c r="E24" s="271"/>
      <c r="F24" s="78"/>
      <c r="G24" s="78"/>
      <c r="H24" s="39"/>
      <c r="I24" s="78"/>
      <c r="J24" s="39"/>
      <c r="K24" s="23"/>
      <c r="L24" s="262">
        <f t="shared" si="1"/>
        <v>0</v>
      </c>
    </row>
    <row r="25" spans="1:12" ht="16.5" customHeight="1">
      <c r="A25" s="70">
        <v>14</v>
      </c>
      <c r="B25" s="67"/>
      <c r="C25" s="67"/>
      <c r="D25" s="66"/>
      <c r="E25" s="270"/>
      <c r="F25" s="20"/>
      <c r="G25" s="20"/>
      <c r="H25" s="12"/>
      <c r="I25" s="12"/>
      <c r="J25" s="21"/>
      <c r="K25" s="143"/>
      <c r="L25" s="262">
        <f t="shared" si="1"/>
        <v>0</v>
      </c>
    </row>
    <row r="26" spans="1:12" ht="16.5" customHeight="1" thickBot="1">
      <c r="A26" s="70">
        <v>15</v>
      </c>
      <c r="B26" s="67"/>
      <c r="C26" s="67"/>
      <c r="D26" s="66"/>
      <c r="E26" s="270"/>
      <c r="F26" s="20"/>
      <c r="G26" s="20"/>
      <c r="H26" s="20"/>
      <c r="I26" s="12"/>
      <c r="J26" s="12"/>
      <c r="K26" s="22"/>
      <c r="L26" s="262">
        <f t="shared" si="1"/>
        <v>0</v>
      </c>
    </row>
    <row r="27" spans="1:12" ht="16.5" customHeight="1">
      <c r="A27" s="70">
        <v>16</v>
      </c>
      <c r="B27" s="18"/>
      <c r="C27" s="18"/>
      <c r="D27" s="66"/>
      <c r="E27" s="270"/>
      <c r="F27" s="20"/>
      <c r="G27" s="20"/>
      <c r="H27" s="20"/>
      <c r="I27" s="12"/>
      <c r="J27" s="12"/>
      <c r="K27" s="22"/>
      <c r="L27" s="68">
        <f t="shared" si="1"/>
        <v>0</v>
      </c>
    </row>
    <row r="28" spans="1:12" ht="16.5" customHeight="1">
      <c r="A28" s="19">
        <v>17</v>
      </c>
      <c r="B28" s="67"/>
      <c r="C28" s="67"/>
      <c r="D28" s="66"/>
      <c r="E28" s="270"/>
      <c r="F28" s="20"/>
      <c r="G28" s="20"/>
      <c r="H28" s="12"/>
      <c r="I28" s="12"/>
      <c r="J28" s="12"/>
      <c r="K28" s="22"/>
      <c r="L28" s="262">
        <f t="shared" si="1"/>
        <v>0</v>
      </c>
    </row>
    <row r="29" spans="1:12" ht="16.5" customHeight="1">
      <c r="A29" s="70">
        <v>18</v>
      </c>
      <c r="B29" s="38"/>
      <c r="C29" s="263"/>
      <c r="D29" s="66"/>
      <c r="E29" s="271"/>
      <c r="F29" s="39"/>
      <c r="G29" s="39"/>
      <c r="H29" s="39"/>
      <c r="I29" s="39"/>
      <c r="J29" s="39"/>
      <c r="K29" s="143"/>
      <c r="L29" s="262">
        <f t="shared" si="1"/>
        <v>0</v>
      </c>
    </row>
    <row r="30" spans="1:12" ht="16.5" customHeight="1">
      <c r="A30" s="70">
        <v>19</v>
      </c>
      <c r="B30" s="90"/>
      <c r="C30" s="92"/>
      <c r="D30" s="92"/>
      <c r="E30" s="275"/>
      <c r="F30" s="29"/>
      <c r="G30" s="24"/>
      <c r="H30" s="24"/>
      <c r="I30" s="24"/>
      <c r="J30" s="25"/>
      <c r="K30" s="143"/>
      <c r="L30" s="262">
        <f t="shared" si="1"/>
        <v>0</v>
      </c>
    </row>
    <row r="31" spans="1:12" ht="16.5" customHeight="1" thickBot="1">
      <c r="A31" s="71">
        <v>20</v>
      </c>
      <c r="B31" s="67"/>
      <c r="C31" s="67"/>
      <c r="D31" s="66"/>
      <c r="E31" s="270"/>
      <c r="F31" s="20"/>
      <c r="G31" s="20"/>
      <c r="H31" s="12"/>
      <c r="I31" s="12"/>
      <c r="J31" s="12"/>
      <c r="K31" s="22"/>
      <c r="L31" s="262">
        <f t="shared" si="1"/>
        <v>0</v>
      </c>
    </row>
    <row r="32" spans="1:12" ht="15.75">
      <c r="A32" s="70">
        <v>21</v>
      </c>
      <c r="B32" s="67"/>
      <c r="C32" s="67"/>
      <c r="D32" s="66"/>
      <c r="E32" s="270"/>
      <c r="F32" s="20"/>
      <c r="G32" s="20"/>
      <c r="H32" s="12"/>
      <c r="I32" s="12"/>
      <c r="J32" s="12"/>
      <c r="K32" s="143"/>
      <c r="L32" s="68">
        <f t="shared" si="1"/>
        <v>0</v>
      </c>
    </row>
    <row r="33" spans="1:12" ht="15.75">
      <c r="A33" s="19">
        <v>22</v>
      </c>
      <c r="B33" s="18"/>
      <c r="C33" s="19"/>
      <c r="D33" s="66"/>
      <c r="E33" s="274"/>
      <c r="F33" s="20"/>
      <c r="G33" s="20"/>
      <c r="H33" s="12"/>
      <c r="I33" s="20"/>
      <c r="J33" s="78"/>
      <c r="K33" s="22"/>
      <c r="L33" s="262">
        <f t="shared" si="1"/>
        <v>0</v>
      </c>
    </row>
    <row r="34" spans="1:12" ht="15.75">
      <c r="A34" s="13">
        <v>23</v>
      </c>
      <c r="B34" s="18"/>
      <c r="C34" s="263"/>
      <c r="D34" s="263"/>
      <c r="E34" s="271"/>
      <c r="F34" s="78"/>
      <c r="G34" s="78"/>
      <c r="H34" s="39"/>
      <c r="I34" s="39"/>
      <c r="J34" s="39"/>
      <c r="K34" s="22"/>
      <c r="L34" s="262">
        <f t="shared" si="1"/>
        <v>0</v>
      </c>
    </row>
    <row r="76" spans="2:5" ht="15.75">
      <c r="B76" s="67" t="s">
        <v>240</v>
      </c>
      <c r="C76" s="67"/>
      <c r="D76" s="66" t="s">
        <v>255</v>
      </c>
      <c r="E76" s="270">
        <v>56</v>
      </c>
    </row>
    <row r="77" spans="2:5" ht="15.75">
      <c r="B77" s="100" t="s">
        <v>229</v>
      </c>
      <c r="C77" s="67"/>
      <c r="D77" s="101" t="s">
        <v>256</v>
      </c>
      <c r="E77" s="270">
        <v>96</v>
      </c>
    </row>
    <row r="78" spans="2:5" ht="15.75">
      <c r="B78" s="67" t="s">
        <v>241</v>
      </c>
      <c r="C78" s="67"/>
      <c r="D78" s="66" t="s">
        <v>257</v>
      </c>
      <c r="E78" s="270">
        <v>51</v>
      </c>
    </row>
    <row r="79" spans="2:5" ht="15.75">
      <c r="B79" s="67" t="s">
        <v>244</v>
      </c>
      <c r="C79" s="100"/>
      <c r="D79" s="66" t="s">
        <v>260</v>
      </c>
      <c r="E79" s="270">
        <v>33</v>
      </c>
    </row>
    <row r="80" spans="2:5" ht="15.75">
      <c r="B80" s="67" t="s">
        <v>243</v>
      </c>
      <c r="C80" s="67"/>
      <c r="D80" s="66" t="s">
        <v>259</v>
      </c>
      <c r="E80" s="270">
        <v>42</v>
      </c>
    </row>
    <row r="81" spans="2:5" ht="15.75">
      <c r="B81" s="18" t="s">
        <v>246</v>
      </c>
      <c r="C81" s="263"/>
      <c r="D81" s="13" t="s">
        <v>262</v>
      </c>
      <c r="E81" s="271">
        <v>128</v>
      </c>
    </row>
    <row r="82" spans="2:5" ht="15.75">
      <c r="B82" s="67" t="s">
        <v>245</v>
      </c>
      <c r="C82" s="67"/>
      <c r="D82" s="66" t="s">
        <v>261</v>
      </c>
      <c r="E82" s="270" t="s">
        <v>227</v>
      </c>
    </row>
    <row r="83" spans="2:5" ht="15.75">
      <c r="B83" s="18" t="s">
        <v>104</v>
      </c>
      <c r="C83" s="263"/>
      <c r="D83" s="13" t="s">
        <v>268</v>
      </c>
      <c r="E83" s="271">
        <v>171</v>
      </c>
    </row>
    <row r="84" spans="2:5" ht="15.75">
      <c r="B84" s="67" t="s">
        <v>22</v>
      </c>
      <c r="C84" s="67"/>
      <c r="D84" s="66" t="s">
        <v>300</v>
      </c>
      <c r="E84" s="270">
        <v>59</v>
      </c>
    </row>
    <row r="85" spans="2:5" ht="15.75">
      <c r="B85" s="18" t="s">
        <v>247</v>
      </c>
      <c r="C85" s="19"/>
      <c r="D85" s="66" t="s">
        <v>272</v>
      </c>
      <c r="E85" s="274">
        <v>133</v>
      </c>
    </row>
    <row r="86" spans="2:5" ht="15.75">
      <c r="B86" s="67" t="s">
        <v>282</v>
      </c>
      <c r="C86" s="67"/>
      <c r="D86" s="66" t="s">
        <v>283</v>
      </c>
      <c r="E86" s="270">
        <v>113</v>
      </c>
    </row>
    <row r="87" spans="2:5" ht="15.75">
      <c r="B87" s="67" t="s">
        <v>280</v>
      </c>
      <c r="C87" s="67"/>
      <c r="D87" s="66" t="s">
        <v>281</v>
      </c>
      <c r="E87" s="270">
        <v>462</v>
      </c>
    </row>
    <row r="88" spans="2:5" ht="15.75">
      <c r="B88" s="18" t="s">
        <v>311</v>
      </c>
      <c r="C88" s="263"/>
      <c r="D88" s="263"/>
      <c r="E88" s="271">
        <v>141</v>
      </c>
    </row>
    <row r="89" spans="2:5" ht="15.75">
      <c r="B89" s="67" t="s">
        <v>190</v>
      </c>
      <c r="C89" s="67"/>
      <c r="D89" s="66" t="s">
        <v>263</v>
      </c>
      <c r="E89" s="270">
        <v>73</v>
      </c>
    </row>
    <row r="90" spans="2:5" ht="15.75">
      <c r="B90" s="67" t="s">
        <v>242</v>
      </c>
      <c r="C90" s="67"/>
      <c r="D90" s="66" t="s">
        <v>258</v>
      </c>
      <c r="E90" s="270">
        <v>3</v>
      </c>
    </row>
    <row r="91" spans="2:5" ht="15.75">
      <c r="B91" s="18" t="s">
        <v>206</v>
      </c>
      <c r="C91" s="18"/>
      <c r="D91" s="66" t="s">
        <v>209</v>
      </c>
      <c r="E91" s="270">
        <v>905</v>
      </c>
    </row>
    <row r="92" spans="2:5" ht="15.75">
      <c r="B92" s="67" t="s">
        <v>297</v>
      </c>
      <c r="C92" s="67"/>
      <c r="D92" s="66"/>
      <c r="E92" s="270">
        <v>27</v>
      </c>
    </row>
    <row r="93" spans="2:5" ht="15.75">
      <c r="B93" s="38" t="s">
        <v>313</v>
      </c>
      <c r="C93" s="263"/>
      <c r="D93" s="66" t="s">
        <v>314</v>
      </c>
      <c r="E93" s="271">
        <v>501</v>
      </c>
    </row>
    <row r="94" spans="2:5" ht="15.75">
      <c r="B94" s="90" t="s">
        <v>315</v>
      </c>
      <c r="C94" s="92"/>
      <c r="D94" s="92" t="s">
        <v>316</v>
      </c>
      <c r="E94" s="275">
        <v>98</v>
      </c>
    </row>
    <row r="95" spans="2:5" ht="15.75">
      <c r="B95" s="67" t="s">
        <v>248</v>
      </c>
      <c r="C95" s="67"/>
      <c r="D95" s="66" t="s">
        <v>269</v>
      </c>
      <c r="E95" s="270">
        <v>54</v>
      </c>
    </row>
    <row r="96" spans="2:5" ht="15.75">
      <c r="B96" s="67" t="s">
        <v>298</v>
      </c>
      <c r="C96" s="67"/>
      <c r="D96" s="66"/>
      <c r="E96" s="270">
        <v>595</v>
      </c>
    </row>
    <row r="97" spans="2:5" ht="15.75">
      <c r="B97" s="18" t="s">
        <v>299</v>
      </c>
      <c r="C97" s="19"/>
      <c r="D97" s="66" t="s">
        <v>301</v>
      </c>
      <c r="E97" s="274">
        <v>8</v>
      </c>
    </row>
    <row r="98" spans="2:5" ht="15.75">
      <c r="B98" s="18" t="s">
        <v>317</v>
      </c>
      <c r="C98" s="263"/>
      <c r="D98" s="263"/>
      <c r="E98" s="271">
        <v>507</v>
      </c>
    </row>
  </sheetData>
  <sheetProtection/>
  <mergeCells count="8">
    <mergeCell ref="J2:J11"/>
    <mergeCell ref="L2:L11"/>
    <mergeCell ref="E2:E11"/>
    <mergeCell ref="F2:F11"/>
    <mergeCell ref="G2:G11"/>
    <mergeCell ref="H2:H11"/>
    <mergeCell ref="I2:I11"/>
    <mergeCell ref="K2:K11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3.421875" style="0" customWidth="1"/>
    <col min="2" max="2" width="23.8515625" style="0" customWidth="1"/>
    <col min="3" max="3" width="14.421875" style="2" customWidth="1"/>
    <col min="4" max="4" width="24.140625" style="0" customWidth="1"/>
    <col min="5" max="5" width="5.00390625" style="2" customWidth="1"/>
    <col min="6" max="6" width="4.00390625" style="2" customWidth="1"/>
    <col min="7" max="8" width="3.57421875" style="2" customWidth="1"/>
    <col min="9" max="9" width="3.421875" style="2" customWidth="1"/>
    <col min="10" max="10" width="3.57421875" style="2" customWidth="1"/>
    <col min="11" max="11" width="3.8515625" style="2" customWidth="1"/>
    <col min="12" max="12" width="3.28125" style="48" customWidth="1"/>
    <col min="13" max="13" width="3.28125" style="2" customWidth="1"/>
    <col min="14" max="14" width="4.8515625" style="44" customWidth="1"/>
  </cols>
  <sheetData>
    <row r="1" ht="9" customHeight="1"/>
    <row r="2" spans="5:14" ht="12.75" customHeight="1">
      <c r="E2" s="417" t="s">
        <v>0</v>
      </c>
      <c r="F2" s="404" t="s">
        <v>132</v>
      </c>
      <c r="G2" s="404" t="s">
        <v>131</v>
      </c>
      <c r="H2" s="490" t="s">
        <v>130</v>
      </c>
      <c r="I2" s="404" t="s">
        <v>134</v>
      </c>
      <c r="J2" s="404" t="s">
        <v>135</v>
      </c>
      <c r="K2" s="404" t="s">
        <v>133</v>
      </c>
      <c r="L2" s="404" t="s">
        <v>136</v>
      </c>
      <c r="M2" s="411" t="s">
        <v>36</v>
      </c>
      <c r="N2" s="427" t="s">
        <v>1</v>
      </c>
    </row>
    <row r="3" spans="5:14" ht="12.75" customHeight="1">
      <c r="E3" s="418"/>
      <c r="F3" s="429"/>
      <c r="G3" s="430"/>
      <c r="H3" s="491"/>
      <c r="I3" s="430"/>
      <c r="J3" s="430"/>
      <c r="K3" s="429"/>
      <c r="L3" s="489"/>
      <c r="M3" s="412"/>
      <c r="N3" s="427"/>
    </row>
    <row r="4" spans="5:14" ht="12.75" customHeight="1">
      <c r="E4" s="418"/>
      <c r="F4" s="429"/>
      <c r="G4" s="430"/>
      <c r="H4" s="491"/>
      <c r="I4" s="430"/>
      <c r="J4" s="430"/>
      <c r="K4" s="429"/>
      <c r="L4" s="489"/>
      <c r="M4" s="412"/>
      <c r="N4" s="427"/>
    </row>
    <row r="5" spans="1:14" ht="61.5" customHeight="1" thickBot="1">
      <c r="A5" s="218" t="s">
        <v>151</v>
      </c>
      <c r="B5" s="218"/>
      <c r="C5" s="220"/>
      <c r="D5" s="225"/>
      <c r="E5" s="418"/>
      <c r="F5" s="429"/>
      <c r="G5" s="430"/>
      <c r="H5" s="491"/>
      <c r="I5" s="430"/>
      <c r="J5" s="430"/>
      <c r="K5" s="429"/>
      <c r="L5" s="489"/>
      <c r="M5" s="412"/>
      <c r="N5" s="414"/>
    </row>
    <row r="6" spans="1:14" s="74" customFormat="1" ht="15.75" customHeight="1">
      <c r="A6" s="211">
        <f>IF(N6=N5,A5,Referenzzahlen!A1)</f>
        <v>1</v>
      </c>
      <c r="B6" s="212" t="s">
        <v>33</v>
      </c>
      <c r="C6" s="213" t="s">
        <v>68</v>
      </c>
      <c r="D6" s="214" t="s">
        <v>35</v>
      </c>
      <c r="E6" s="228" t="s">
        <v>34</v>
      </c>
      <c r="F6" s="192">
        <v>0</v>
      </c>
      <c r="G6" s="193">
        <v>13</v>
      </c>
      <c r="H6" s="177">
        <v>11</v>
      </c>
      <c r="I6" s="153">
        <v>9</v>
      </c>
      <c r="J6" s="153">
        <v>16</v>
      </c>
      <c r="K6" s="192">
        <v>20</v>
      </c>
      <c r="L6" s="154">
        <v>25</v>
      </c>
      <c r="M6" s="155">
        <v>0</v>
      </c>
      <c r="N6" s="156">
        <f aca="true" t="shared" si="0" ref="N6:N44">SUM(F6:L6)-M6</f>
        <v>94</v>
      </c>
    </row>
    <row r="7" spans="1:14" s="75" customFormat="1" ht="15.75" customHeight="1">
      <c r="A7" s="215">
        <f>IF(N7=N6,A6,Referenzzahlen!A2)</f>
        <v>2</v>
      </c>
      <c r="B7" s="194" t="s">
        <v>74</v>
      </c>
      <c r="C7" s="196" t="s">
        <v>41</v>
      </c>
      <c r="D7" s="195" t="s">
        <v>35</v>
      </c>
      <c r="E7" s="196">
        <v>88</v>
      </c>
      <c r="F7" s="197">
        <v>0</v>
      </c>
      <c r="G7" s="198">
        <v>25</v>
      </c>
      <c r="H7" s="164">
        <v>25</v>
      </c>
      <c r="I7" s="164">
        <v>20</v>
      </c>
      <c r="J7" s="164">
        <v>20</v>
      </c>
      <c r="K7" s="197">
        <v>0</v>
      </c>
      <c r="L7" s="165">
        <v>0</v>
      </c>
      <c r="M7" s="166">
        <v>0</v>
      </c>
      <c r="N7" s="167">
        <f t="shared" si="0"/>
        <v>90</v>
      </c>
    </row>
    <row r="8" spans="1:14" s="75" customFormat="1" ht="15.75" customHeight="1">
      <c r="A8" s="237">
        <f>IF(N8=N7,A7,Referenzzahlen!A3)</f>
        <v>3</v>
      </c>
      <c r="B8" s="238" t="s">
        <v>18</v>
      </c>
      <c r="C8" s="239" t="s">
        <v>41</v>
      </c>
      <c r="D8" s="234" t="s">
        <v>35</v>
      </c>
      <c r="E8" s="239">
        <v>42</v>
      </c>
      <c r="F8" s="199">
        <v>0</v>
      </c>
      <c r="G8" s="200">
        <v>20</v>
      </c>
      <c r="H8" s="159">
        <v>0</v>
      </c>
      <c r="I8" s="174">
        <v>13</v>
      </c>
      <c r="J8" s="159">
        <v>0</v>
      </c>
      <c r="K8" s="199">
        <v>25</v>
      </c>
      <c r="L8" s="158">
        <v>20</v>
      </c>
      <c r="M8" s="240">
        <v>0</v>
      </c>
      <c r="N8" s="160">
        <f t="shared" si="0"/>
        <v>78</v>
      </c>
    </row>
    <row r="9" spans="1:14" ht="15.75" customHeight="1">
      <c r="A9" s="149">
        <f>IF(N9=N8,A8,Referenzzahlen!A4)</f>
        <v>4</v>
      </c>
      <c r="B9" s="114" t="s">
        <v>15</v>
      </c>
      <c r="C9" s="110" t="s">
        <v>41</v>
      </c>
      <c r="D9" s="113" t="s">
        <v>35</v>
      </c>
      <c r="E9" s="110">
        <v>57</v>
      </c>
      <c r="F9" s="105">
        <v>0</v>
      </c>
      <c r="G9" s="106">
        <v>0</v>
      </c>
      <c r="H9" s="24">
        <v>0</v>
      </c>
      <c r="I9" s="24">
        <v>25</v>
      </c>
      <c r="J9" s="24">
        <v>25</v>
      </c>
      <c r="K9" s="105">
        <v>0</v>
      </c>
      <c r="L9" s="25">
        <v>0</v>
      </c>
      <c r="M9" s="50">
        <v>0</v>
      </c>
      <c r="N9" s="57">
        <f t="shared" si="0"/>
        <v>50</v>
      </c>
    </row>
    <row r="10" spans="1:14" ht="15.75" customHeight="1">
      <c r="A10" s="149">
        <f>IF(N10=N9,A9,Referenzzahlen!A5)</f>
        <v>5</v>
      </c>
      <c r="B10" s="114" t="s">
        <v>9</v>
      </c>
      <c r="C10" s="110" t="s">
        <v>68</v>
      </c>
      <c r="D10" s="113" t="s">
        <v>22</v>
      </c>
      <c r="E10" s="110">
        <v>93</v>
      </c>
      <c r="F10" s="105">
        <v>0</v>
      </c>
      <c r="G10" s="106">
        <v>10</v>
      </c>
      <c r="H10" s="24">
        <v>9</v>
      </c>
      <c r="I10" s="24">
        <v>7</v>
      </c>
      <c r="J10" s="24">
        <v>8</v>
      </c>
      <c r="K10" s="105">
        <v>9</v>
      </c>
      <c r="L10" s="25">
        <v>6</v>
      </c>
      <c r="M10" s="50">
        <v>0</v>
      </c>
      <c r="N10" s="57">
        <f t="shared" si="0"/>
        <v>49</v>
      </c>
    </row>
    <row r="11" spans="1:14" ht="15.75" customHeight="1">
      <c r="A11" s="149">
        <f>IF(N11=N10,A10,Referenzzahlen!A6)</f>
        <v>6</v>
      </c>
      <c r="B11" s="107" t="s">
        <v>16</v>
      </c>
      <c r="C11" s="108" t="s">
        <v>6</v>
      </c>
      <c r="D11" s="109" t="s">
        <v>139</v>
      </c>
      <c r="E11" s="108">
        <v>78</v>
      </c>
      <c r="F11" s="105">
        <v>0</v>
      </c>
      <c r="G11" s="106">
        <v>0</v>
      </c>
      <c r="H11" s="24">
        <v>20</v>
      </c>
      <c r="I11" s="24">
        <v>8</v>
      </c>
      <c r="J11" s="24">
        <v>7</v>
      </c>
      <c r="K11" s="105">
        <v>13</v>
      </c>
      <c r="L11" s="25">
        <v>0</v>
      </c>
      <c r="M11" s="50">
        <v>0</v>
      </c>
      <c r="N11" s="57">
        <f t="shared" si="0"/>
        <v>48</v>
      </c>
    </row>
    <row r="12" spans="1:14" ht="15.75" customHeight="1">
      <c r="A12" s="149">
        <f>IF(N12=N11,A11,Referenzzahlen!A7)</f>
        <v>7</v>
      </c>
      <c r="B12" s="107" t="s">
        <v>109</v>
      </c>
      <c r="C12" s="108" t="s">
        <v>41</v>
      </c>
      <c r="D12" s="109"/>
      <c r="E12" s="108" t="s">
        <v>110</v>
      </c>
      <c r="F12" s="105">
        <v>0</v>
      </c>
      <c r="G12" s="105">
        <v>16</v>
      </c>
      <c r="H12" s="24">
        <v>16</v>
      </c>
      <c r="I12" s="24">
        <v>10</v>
      </c>
      <c r="J12" s="24">
        <v>0</v>
      </c>
      <c r="K12" s="105">
        <v>0</v>
      </c>
      <c r="L12" s="25">
        <v>5</v>
      </c>
      <c r="M12" s="50">
        <v>0</v>
      </c>
      <c r="N12" s="57">
        <f t="shared" si="0"/>
        <v>47</v>
      </c>
    </row>
    <row r="13" spans="1:14" ht="15.75" customHeight="1">
      <c r="A13" s="132">
        <f>IF(N13=N12,A12,Referenzzahlen!A8)</f>
        <v>8</v>
      </c>
      <c r="B13" s="114" t="s">
        <v>92</v>
      </c>
      <c r="C13" s="108" t="s">
        <v>4</v>
      </c>
      <c r="D13" s="109" t="s">
        <v>30</v>
      </c>
      <c r="E13" s="110" t="s">
        <v>56</v>
      </c>
      <c r="F13" s="105">
        <v>0</v>
      </c>
      <c r="G13" s="106">
        <v>0</v>
      </c>
      <c r="H13" s="24">
        <v>0</v>
      </c>
      <c r="I13" s="24">
        <v>5</v>
      </c>
      <c r="J13" s="24">
        <v>11</v>
      </c>
      <c r="K13" s="105">
        <v>11</v>
      </c>
      <c r="L13" s="25">
        <v>11</v>
      </c>
      <c r="M13" s="50">
        <v>0</v>
      </c>
      <c r="N13" s="57">
        <f t="shared" si="0"/>
        <v>38</v>
      </c>
    </row>
    <row r="14" spans="1:14" ht="15.75" customHeight="1">
      <c r="A14" s="132">
        <f>IF(N14=N13,A13,Referenzzahlen!A9)</f>
        <v>9</v>
      </c>
      <c r="B14" s="114" t="s">
        <v>49</v>
      </c>
      <c r="C14" s="110" t="s">
        <v>41</v>
      </c>
      <c r="D14" s="109" t="s">
        <v>139</v>
      </c>
      <c r="E14" s="110">
        <v>191</v>
      </c>
      <c r="F14" s="105">
        <v>0</v>
      </c>
      <c r="G14" s="106">
        <v>0</v>
      </c>
      <c r="H14" s="24">
        <v>13</v>
      </c>
      <c r="I14" s="24">
        <v>4</v>
      </c>
      <c r="J14" s="24">
        <v>10</v>
      </c>
      <c r="K14" s="111">
        <v>10</v>
      </c>
      <c r="L14" s="25">
        <v>0</v>
      </c>
      <c r="M14" s="50">
        <v>0</v>
      </c>
      <c r="N14" s="57">
        <f t="shared" si="0"/>
        <v>37</v>
      </c>
    </row>
    <row r="15" spans="1:14" ht="15.75" customHeight="1">
      <c r="A15" s="132">
        <f>IF(N15=N14,A14,Referenzzahlen!A10)</f>
        <v>9</v>
      </c>
      <c r="B15" s="107" t="s">
        <v>113</v>
      </c>
      <c r="C15" s="108" t="s">
        <v>68</v>
      </c>
      <c r="D15" s="109" t="s">
        <v>114</v>
      </c>
      <c r="E15" s="108">
        <v>318</v>
      </c>
      <c r="F15" s="105">
        <v>0</v>
      </c>
      <c r="G15" s="106">
        <v>9</v>
      </c>
      <c r="H15" s="24">
        <v>0</v>
      </c>
      <c r="I15" s="24">
        <v>6</v>
      </c>
      <c r="J15" s="24">
        <v>6</v>
      </c>
      <c r="K15" s="105">
        <v>8</v>
      </c>
      <c r="L15" s="25">
        <v>8</v>
      </c>
      <c r="M15" s="50">
        <v>0</v>
      </c>
      <c r="N15" s="57">
        <f t="shared" si="0"/>
        <v>37</v>
      </c>
    </row>
    <row r="16" spans="1:14" ht="15.75" customHeight="1">
      <c r="A16" s="132">
        <f>IF(N16=N15,A15,Referenzzahlen!A11)</f>
        <v>11</v>
      </c>
      <c r="B16" s="114" t="s">
        <v>40</v>
      </c>
      <c r="C16" s="110" t="s">
        <v>41</v>
      </c>
      <c r="D16" s="113"/>
      <c r="E16" s="110">
        <v>2</v>
      </c>
      <c r="F16" s="105">
        <v>0</v>
      </c>
      <c r="G16" s="106">
        <v>0</v>
      </c>
      <c r="H16" s="24">
        <v>10</v>
      </c>
      <c r="I16" s="24">
        <v>0</v>
      </c>
      <c r="J16" s="24">
        <v>9</v>
      </c>
      <c r="K16" s="105">
        <v>6</v>
      </c>
      <c r="L16" s="25">
        <v>7</v>
      </c>
      <c r="M16" s="50">
        <v>0</v>
      </c>
      <c r="N16" s="57">
        <f t="shared" si="0"/>
        <v>32</v>
      </c>
    </row>
    <row r="17" spans="1:14" ht="15.75" customHeight="1">
      <c r="A17" s="132">
        <f>IF(N17=N16,A16,Referenzzahlen!A12)</f>
        <v>12</v>
      </c>
      <c r="B17" s="114" t="s">
        <v>89</v>
      </c>
      <c r="C17" s="110" t="s">
        <v>68</v>
      </c>
      <c r="D17" s="113" t="s">
        <v>21</v>
      </c>
      <c r="E17" s="110">
        <v>831</v>
      </c>
      <c r="F17" s="105">
        <v>0</v>
      </c>
      <c r="G17" s="106">
        <v>0</v>
      </c>
      <c r="H17" s="24">
        <v>0</v>
      </c>
      <c r="I17" s="24">
        <v>0</v>
      </c>
      <c r="J17" s="24">
        <v>13</v>
      </c>
      <c r="K17" s="105">
        <v>16</v>
      </c>
      <c r="L17" s="25">
        <v>0</v>
      </c>
      <c r="M17" s="50">
        <v>0</v>
      </c>
      <c r="N17" s="57">
        <f t="shared" si="0"/>
        <v>29</v>
      </c>
    </row>
    <row r="18" spans="1:14" ht="15.75" customHeight="1">
      <c r="A18" s="132">
        <f>IF(N18=N17,A17,Referenzzahlen!A13)</f>
        <v>13</v>
      </c>
      <c r="B18" s="114" t="s">
        <v>61</v>
      </c>
      <c r="C18" s="110" t="s">
        <v>41</v>
      </c>
      <c r="D18" s="113"/>
      <c r="E18" s="110">
        <v>13</v>
      </c>
      <c r="F18" s="105">
        <v>0</v>
      </c>
      <c r="G18" s="106">
        <v>11</v>
      </c>
      <c r="H18" s="24">
        <v>0</v>
      </c>
      <c r="I18" s="24">
        <v>16</v>
      </c>
      <c r="J18" s="24">
        <v>0</v>
      </c>
      <c r="K18" s="115">
        <v>0</v>
      </c>
      <c r="L18" s="25">
        <v>0</v>
      </c>
      <c r="M18" s="50">
        <v>0</v>
      </c>
      <c r="N18" s="57">
        <f t="shared" si="0"/>
        <v>27</v>
      </c>
    </row>
    <row r="19" spans="1:14" ht="15.75" customHeight="1">
      <c r="A19" s="132">
        <f>IF(N19=N18,A18,Referenzzahlen!A14)</f>
        <v>13</v>
      </c>
      <c r="B19" s="55" t="s">
        <v>149</v>
      </c>
      <c r="C19" s="16" t="s">
        <v>68</v>
      </c>
      <c r="D19" s="53"/>
      <c r="E19" s="16">
        <v>55</v>
      </c>
      <c r="F19" s="29">
        <v>0</v>
      </c>
      <c r="G19" s="24">
        <v>0</v>
      </c>
      <c r="H19" s="24">
        <v>0</v>
      </c>
      <c r="I19" s="24">
        <v>11</v>
      </c>
      <c r="J19" s="24">
        <v>0</v>
      </c>
      <c r="K19" s="29">
        <v>0</v>
      </c>
      <c r="L19" s="25">
        <v>16</v>
      </c>
      <c r="M19" s="50">
        <v>0</v>
      </c>
      <c r="N19" s="57">
        <f t="shared" si="0"/>
        <v>27</v>
      </c>
    </row>
    <row r="20" spans="1:14" ht="15.75" customHeight="1">
      <c r="A20" s="132">
        <f>IF(N20=N19,A19,Referenzzahlen!A15)</f>
        <v>15</v>
      </c>
      <c r="B20" s="107" t="s">
        <v>154</v>
      </c>
      <c r="C20" s="108" t="s">
        <v>41</v>
      </c>
      <c r="D20" s="109"/>
      <c r="E20" s="108" t="s">
        <v>156</v>
      </c>
      <c r="F20" s="105">
        <v>0</v>
      </c>
      <c r="G20" s="120">
        <v>0</v>
      </c>
      <c r="H20" s="24">
        <v>0</v>
      </c>
      <c r="I20" s="24">
        <v>0</v>
      </c>
      <c r="J20" s="24">
        <v>0</v>
      </c>
      <c r="K20" s="201">
        <v>7</v>
      </c>
      <c r="L20" s="25">
        <v>10</v>
      </c>
      <c r="M20" s="50">
        <v>0</v>
      </c>
      <c r="N20" s="57">
        <f t="shared" si="0"/>
        <v>17</v>
      </c>
    </row>
    <row r="21" spans="1:14" ht="15.75" customHeight="1">
      <c r="A21" s="132">
        <f>IF(N21=N20,A20,Referenzzahlen!A16)</f>
        <v>16</v>
      </c>
      <c r="B21" s="114" t="s">
        <v>51</v>
      </c>
      <c r="C21" s="110" t="s">
        <v>6</v>
      </c>
      <c r="D21" s="113"/>
      <c r="E21" s="110" t="s">
        <v>23</v>
      </c>
      <c r="F21" s="119">
        <v>0</v>
      </c>
      <c r="G21" s="119">
        <v>0</v>
      </c>
      <c r="H21" s="24">
        <v>0</v>
      </c>
      <c r="I21" s="24">
        <v>0</v>
      </c>
      <c r="J21" s="24">
        <v>0</v>
      </c>
      <c r="K21" s="111">
        <v>0</v>
      </c>
      <c r="L21" s="25">
        <v>13</v>
      </c>
      <c r="M21" s="50">
        <v>0</v>
      </c>
      <c r="N21" s="57">
        <f t="shared" si="0"/>
        <v>13</v>
      </c>
    </row>
    <row r="22" spans="1:14" ht="15.75" customHeight="1">
      <c r="A22" s="132">
        <f>IF(N22=N21,A21,Referenzzahlen!A17)</f>
        <v>17</v>
      </c>
      <c r="B22" s="130" t="s">
        <v>147</v>
      </c>
      <c r="C22" s="78" t="s">
        <v>157</v>
      </c>
      <c r="D22" s="131"/>
      <c r="E22" s="78">
        <v>821</v>
      </c>
      <c r="F22" s="29">
        <v>0</v>
      </c>
      <c r="G22" s="24">
        <v>0</v>
      </c>
      <c r="H22" s="24">
        <v>0</v>
      </c>
      <c r="I22" s="24">
        <v>0</v>
      </c>
      <c r="J22" s="24">
        <v>0</v>
      </c>
      <c r="K22" s="20">
        <v>0</v>
      </c>
      <c r="L22" s="25">
        <v>9</v>
      </c>
      <c r="M22" s="50">
        <v>0</v>
      </c>
      <c r="N22" s="57">
        <f t="shared" si="0"/>
        <v>9</v>
      </c>
    </row>
    <row r="23" spans="1:14" ht="15.75" customHeight="1">
      <c r="A23" s="132">
        <f>IF(N23=N22,A22,Referenzzahlen!A18)</f>
        <v>18</v>
      </c>
      <c r="B23" s="114" t="s">
        <v>62</v>
      </c>
      <c r="C23" s="110" t="s">
        <v>68</v>
      </c>
      <c r="D23" s="113" t="s">
        <v>60</v>
      </c>
      <c r="E23" s="110" t="s">
        <v>64</v>
      </c>
      <c r="F23" s="105">
        <v>0</v>
      </c>
      <c r="G23" s="106">
        <v>8</v>
      </c>
      <c r="H23" s="24">
        <v>0</v>
      </c>
      <c r="I23" s="24">
        <v>0</v>
      </c>
      <c r="J23" s="24">
        <v>0</v>
      </c>
      <c r="K23" s="105">
        <v>0</v>
      </c>
      <c r="L23" s="25">
        <v>0</v>
      </c>
      <c r="M23" s="50">
        <v>0</v>
      </c>
      <c r="N23" s="57">
        <f t="shared" si="0"/>
        <v>8</v>
      </c>
    </row>
    <row r="24" spans="1:14" ht="15.75" customHeight="1">
      <c r="A24" s="132">
        <f>IF(N24=N23,A23,Referenzzahlen!A19)</f>
        <v>18</v>
      </c>
      <c r="B24" s="15" t="s">
        <v>58</v>
      </c>
      <c r="C24" s="16" t="s">
        <v>41</v>
      </c>
      <c r="D24" s="17"/>
      <c r="E24" s="16" t="s">
        <v>112</v>
      </c>
      <c r="F24" s="20">
        <v>0</v>
      </c>
      <c r="G24" s="12">
        <v>0</v>
      </c>
      <c r="H24" s="12">
        <v>0</v>
      </c>
      <c r="I24" s="12">
        <v>3</v>
      </c>
      <c r="J24" s="12">
        <v>5</v>
      </c>
      <c r="K24" s="20">
        <v>0</v>
      </c>
      <c r="L24" s="14">
        <v>0</v>
      </c>
      <c r="M24" s="22">
        <v>0</v>
      </c>
      <c r="N24" s="57">
        <f t="shared" si="0"/>
        <v>8</v>
      </c>
    </row>
    <row r="25" spans="1:14" ht="15.75" customHeight="1">
      <c r="A25" s="132">
        <f>IF(N25=N24,A24,Referenzzahlen!A20)</f>
        <v>20</v>
      </c>
      <c r="B25" s="15" t="s">
        <v>69</v>
      </c>
      <c r="C25" s="16" t="s">
        <v>150</v>
      </c>
      <c r="D25" s="17"/>
      <c r="E25" s="16">
        <v>22</v>
      </c>
      <c r="F25" s="29">
        <v>0</v>
      </c>
      <c r="G25" s="24">
        <v>0</v>
      </c>
      <c r="H25" s="24">
        <v>0</v>
      </c>
      <c r="I25" s="24">
        <v>1</v>
      </c>
      <c r="J25" s="24">
        <v>0</v>
      </c>
      <c r="K25" s="29">
        <v>0</v>
      </c>
      <c r="L25" s="25">
        <v>3</v>
      </c>
      <c r="M25" s="50">
        <v>0</v>
      </c>
      <c r="N25" s="57">
        <f t="shared" si="0"/>
        <v>4</v>
      </c>
    </row>
    <row r="26" spans="1:14" ht="15.75" customHeight="1">
      <c r="A26" s="132">
        <f>IF(N26=N25,A25,Referenzzahlen!A21)</f>
        <v>20</v>
      </c>
      <c r="B26" s="114" t="s">
        <v>43</v>
      </c>
      <c r="C26" s="103" t="s">
        <v>155</v>
      </c>
      <c r="D26" s="71"/>
      <c r="E26" s="39">
        <v>833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4</v>
      </c>
      <c r="M26" s="143">
        <v>0</v>
      </c>
      <c r="N26" s="57">
        <f t="shared" si="0"/>
        <v>4</v>
      </c>
    </row>
    <row r="27" spans="1:14" ht="15.75" customHeight="1">
      <c r="A27" s="132">
        <f>IF(N27=N26,A26,Referenzzahlen!A22)</f>
        <v>22</v>
      </c>
      <c r="B27" s="15" t="s">
        <v>93</v>
      </c>
      <c r="C27" s="16" t="s">
        <v>68</v>
      </c>
      <c r="D27" s="11"/>
      <c r="E27" s="16">
        <v>62</v>
      </c>
      <c r="F27" s="29">
        <v>0</v>
      </c>
      <c r="G27" s="24">
        <v>0</v>
      </c>
      <c r="H27" s="24">
        <v>0</v>
      </c>
      <c r="I27" s="24">
        <v>2</v>
      </c>
      <c r="J27" s="24">
        <v>0</v>
      </c>
      <c r="K27" s="29">
        <v>0</v>
      </c>
      <c r="L27" s="25">
        <v>0</v>
      </c>
      <c r="M27" s="50">
        <v>0</v>
      </c>
      <c r="N27" s="57">
        <f t="shared" si="0"/>
        <v>2</v>
      </c>
    </row>
    <row r="28" spans="1:14" ht="15.75" customHeight="1">
      <c r="A28" s="132">
        <f>IF(N28=N27,A27,Referenzzahlen!A23)</f>
        <v>22</v>
      </c>
      <c r="B28" s="114" t="s">
        <v>7</v>
      </c>
      <c r="C28" s="103" t="s">
        <v>4</v>
      </c>
      <c r="D28" s="71"/>
      <c r="E28" s="39" t="s">
        <v>158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2</v>
      </c>
      <c r="M28" s="143">
        <v>0</v>
      </c>
      <c r="N28" s="57">
        <f t="shared" si="0"/>
        <v>2</v>
      </c>
    </row>
    <row r="29" spans="1:14" ht="15.75" customHeight="1">
      <c r="A29" s="132">
        <f>IF(N29=N28,A28,Referenzzahlen!A24)</f>
        <v>24</v>
      </c>
      <c r="B29" s="114" t="s">
        <v>28</v>
      </c>
      <c r="C29" s="110" t="s">
        <v>68</v>
      </c>
      <c r="D29" s="109" t="s">
        <v>117</v>
      </c>
      <c r="E29" s="110">
        <v>891</v>
      </c>
      <c r="F29" s="105">
        <v>0</v>
      </c>
      <c r="G29" s="106">
        <v>0</v>
      </c>
      <c r="H29" s="24">
        <v>0</v>
      </c>
      <c r="I29" s="24">
        <v>0</v>
      </c>
      <c r="J29" s="24">
        <v>0</v>
      </c>
      <c r="K29" s="105">
        <v>0</v>
      </c>
      <c r="L29" s="25">
        <v>0</v>
      </c>
      <c r="M29" s="50">
        <v>0</v>
      </c>
      <c r="N29" s="57">
        <f t="shared" si="0"/>
        <v>0</v>
      </c>
    </row>
    <row r="30" spans="1:14" ht="15.75" customHeight="1">
      <c r="A30" s="132">
        <f>IF(N30=N29,A29,Referenzzahlen!A25)</f>
        <v>24</v>
      </c>
      <c r="B30" s="114" t="s">
        <v>118</v>
      </c>
      <c r="C30" s="110" t="s">
        <v>68</v>
      </c>
      <c r="D30" s="113" t="s">
        <v>119</v>
      </c>
      <c r="E30" s="110">
        <v>617</v>
      </c>
      <c r="F30" s="105">
        <v>0</v>
      </c>
      <c r="G30" s="106">
        <v>0</v>
      </c>
      <c r="H30" s="96">
        <v>0</v>
      </c>
      <c r="I30" s="24">
        <v>0</v>
      </c>
      <c r="J30" s="24">
        <v>0</v>
      </c>
      <c r="K30" s="105">
        <v>0</v>
      </c>
      <c r="L30" s="25">
        <v>0</v>
      </c>
      <c r="M30" s="50">
        <v>0</v>
      </c>
      <c r="N30" s="57">
        <f t="shared" si="0"/>
        <v>0</v>
      </c>
    </row>
    <row r="31" spans="1:14" ht="15.75" customHeight="1">
      <c r="A31" s="132">
        <f>IF(N31=N30,A30,Referenzzahlen!A26)</f>
        <v>24</v>
      </c>
      <c r="B31" s="116" t="s">
        <v>57</v>
      </c>
      <c r="C31" s="117" t="s">
        <v>68</v>
      </c>
      <c r="D31" s="118" t="s">
        <v>67</v>
      </c>
      <c r="E31" s="117">
        <v>75</v>
      </c>
      <c r="F31" s="115">
        <v>0</v>
      </c>
      <c r="G31" s="115">
        <v>0</v>
      </c>
      <c r="H31" s="24">
        <v>0</v>
      </c>
      <c r="I31" s="24">
        <v>0</v>
      </c>
      <c r="J31" s="24">
        <v>0</v>
      </c>
      <c r="K31" s="105">
        <v>0</v>
      </c>
      <c r="L31" s="25">
        <v>0</v>
      </c>
      <c r="M31" s="50">
        <v>0</v>
      </c>
      <c r="N31" s="57">
        <f t="shared" si="0"/>
        <v>0</v>
      </c>
    </row>
    <row r="32" spans="1:14" ht="15.75" customHeight="1">
      <c r="A32" s="132">
        <f>IF(N32=N31,A31,Referenzzahlen!A27)</f>
        <v>24</v>
      </c>
      <c r="B32" s="114" t="s">
        <v>37</v>
      </c>
      <c r="C32" s="110" t="s">
        <v>68</v>
      </c>
      <c r="D32" s="113"/>
      <c r="E32" s="110">
        <v>858</v>
      </c>
      <c r="F32" s="105">
        <v>0</v>
      </c>
      <c r="G32" s="106">
        <v>0</v>
      </c>
      <c r="H32" s="24">
        <v>0</v>
      </c>
      <c r="I32" s="24">
        <v>0</v>
      </c>
      <c r="J32" s="24">
        <v>0</v>
      </c>
      <c r="K32" s="105">
        <v>0</v>
      </c>
      <c r="L32" s="25">
        <v>0</v>
      </c>
      <c r="M32" s="50">
        <v>0</v>
      </c>
      <c r="N32" s="57">
        <f t="shared" si="0"/>
        <v>0</v>
      </c>
    </row>
    <row r="33" spans="1:14" ht="15.75" customHeight="1">
      <c r="A33" s="132">
        <f>IF(N33=N32,A32,Referenzzahlen!A28)</f>
        <v>24</v>
      </c>
      <c r="B33" s="114" t="s">
        <v>14</v>
      </c>
      <c r="C33" s="110" t="s">
        <v>41</v>
      </c>
      <c r="D33" s="113"/>
      <c r="E33" s="110">
        <v>83</v>
      </c>
      <c r="F33" s="105">
        <v>0</v>
      </c>
      <c r="G33" s="106">
        <v>0</v>
      </c>
      <c r="H33" s="24">
        <v>0</v>
      </c>
      <c r="I33" s="24">
        <v>0</v>
      </c>
      <c r="J33" s="80">
        <v>0</v>
      </c>
      <c r="K33" s="105">
        <v>0</v>
      </c>
      <c r="L33" s="78">
        <v>0</v>
      </c>
      <c r="M33" s="83">
        <v>0</v>
      </c>
      <c r="N33" s="57">
        <f t="shared" si="0"/>
        <v>0</v>
      </c>
    </row>
    <row r="34" spans="1:14" ht="15.75" customHeight="1">
      <c r="A34" s="132">
        <f>IF(N34=N33,A33,Referenzzahlen!A29)</f>
        <v>24</v>
      </c>
      <c r="B34" s="114" t="s">
        <v>31</v>
      </c>
      <c r="C34" s="110" t="s">
        <v>68</v>
      </c>
      <c r="D34" s="113" t="s">
        <v>30</v>
      </c>
      <c r="E34" s="110">
        <v>41</v>
      </c>
      <c r="F34" s="105">
        <v>0</v>
      </c>
      <c r="G34" s="106">
        <v>0</v>
      </c>
      <c r="H34" s="24">
        <v>0</v>
      </c>
      <c r="I34" s="24">
        <v>0</v>
      </c>
      <c r="J34" s="24">
        <v>0</v>
      </c>
      <c r="K34" s="105">
        <v>0</v>
      </c>
      <c r="L34" s="25">
        <v>0</v>
      </c>
      <c r="M34" s="50">
        <v>0</v>
      </c>
      <c r="N34" s="57">
        <f t="shared" si="0"/>
        <v>0</v>
      </c>
    </row>
    <row r="35" spans="1:14" ht="15.75" customHeight="1">
      <c r="A35" s="132">
        <f>IF(N35=N34,A34,Referenzzahlen!A30)</f>
        <v>24</v>
      </c>
      <c r="B35" s="114" t="s">
        <v>76</v>
      </c>
      <c r="C35" s="108" t="s">
        <v>87</v>
      </c>
      <c r="D35" s="113"/>
      <c r="E35" s="110">
        <v>999</v>
      </c>
      <c r="F35" s="105">
        <v>0</v>
      </c>
      <c r="G35" s="106">
        <v>0</v>
      </c>
      <c r="H35" s="80">
        <v>0</v>
      </c>
      <c r="I35" s="24">
        <v>0</v>
      </c>
      <c r="J35" s="24">
        <v>0</v>
      </c>
      <c r="K35" s="105">
        <v>0</v>
      </c>
      <c r="L35" s="25">
        <v>0</v>
      </c>
      <c r="M35" s="50">
        <v>0</v>
      </c>
      <c r="N35" s="57">
        <f t="shared" si="0"/>
        <v>0</v>
      </c>
    </row>
    <row r="36" spans="1:14" ht="15.75" customHeight="1">
      <c r="A36" s="132">
        <f>IF(N36=N35,A35,Referenzzahlen!A31)</f>
        <v>24</v>
      </c>
      <c r="B36" s="114" t="s">
        <v>83</v>
      </c>
      <c r="C36" s="110" t="s">
        <v>81</v>
      </c>
      <c r="D36" s="113" t="s">
        <v>21</v>
      </c>
      <c r="E36" s="110">
        <v>4</v>
      </c>
      <c r="F36" s="105">
        <v>0</v>
      </c>
      <c r="G36" s="106">
        <v>0</v>
      </c>
      <c r="H36" s="24">
        <v>0</v>
      </c>
      <c r="I36" s="24">
        <v>0</v>
      </c>
      <c r="J36" s="24">
        <v>0</v>
      </c>
      <c r="K36" s="105">
        <v>0</v>
      </c>
      <c r="L36" s="25">
        <v>0</v>
      </c>
      <c r="M36" s="50">
        <v>0</v>
      </c>
      <c r="N36" s="57">
        <f t="shared" si="0"/>
        <v>0</v>
      </c>
    </row>
    <row r="37" spans="1:14" ht="15.75" customHeight="1">
      <c r="A37" s="132">
        <f>IF(N37=N36,A36,Referenzzahlen!A32)</f>
        <v>24</v>
      </c>
      <c r="B37" s="114" t="s">
        <v>63</v>
      </c>
      <c r="C37" s="110" t="s">
        <v>75</v>
      </c>
      <c r="D37" s="113" t="s">
        <v>48</v>
      </c>
      <c r="E37" s="110">
        <v>84</v>
      </c>
      <c r="F37" s="105">
        <v>0</v>
      </c>
      <c r="G37" s="106">
        <v>0</v>
      </c>
      <c r="H37" s="24">
        <v>0</v>
      </c>
      <c r="I37" s="24">
        <v>0</v>
      </c>
      <c r="J37" s="24">
        <v>0</v>
      </c>
      <c r="K37" s="105">
        <v>0</v>
      </c>
      <c r="L37" s="25">
        <v>0</v>
      </c>
      <c r="M37" s="50">
        <v>0</v>
      </c>
      <c r="N37" s="57">
        <f t="shared" si="0"/>
        <v>0</v>
      </c>
    </row>
    <row r="38" spans="1:14" ht="15.75" customHeight="1">
      <c r="A38" s="132">
        <f>IF(N38=N37,A37,Referenzzahlen!A33)</f>
        <v>24</v>
      </c>
      <c r="B38" s="114" t="s">
        <v>140</v>
      </c>
      <c r="C38" s="110" t="s">
        <v>141</v>
      </c>
      <c r="D38" s="113"/>
      <c r="E38" s="110" t="s">
        <v>142</v>
      </c>
      <c r="F38" s="105">
        <v>0</v>
      </c>
      <c r="G38" s="106">
        <v>0</v>
      </c>
      <c r="H38" s="24">
        <v>0</v>
      </c>
      <c r="I38" s="24">
        <v>0</v>
      </c>
      <c r="J38" s="24">
        <v>0</v>
      </c>
      <c r="K38" s="105">
        <v>0</v>
      </c>
      <c r="L38" s="25">
        <v>0</v>
      </c>
      <c r="M38" s="50">
        <v>0</v>
      </c>
      <c r="N38" s="57">
        <f t="shared" si="0"/>
        <v>0</v>
      </c>
    </row>
    <row r="39" spans="1:14" ht="15.75" customHeight="1">
      <c r="A39" s="132">
        <f>IF(N39=N38,A38,Referenzzahlen!A34)</f>
        <v>24</v>
      </c>
      <c r="B39" s="114" t="s">
        <v>95</v>
      </c>
      <c r="C39" s="108" t="s">
        <v>4</v>
      </c>
      <c r="D39" s="113"/>
      <c r="E39" s="110">
        <v>983</v>
      </c>
      <c r="F39" s="119">
        <v>0</v>
      </c>
      <c r="G39" s="106">
        <v>0</v>
      </c>
      <c r="H39" s="24">
        <v>0</v>
      </c>
      <c r="I39" s="24">
        <v>0</v>
      </c>
      <c r="J39" s="24">
        <v>0</v>
      </c>
      <c r="K39" s="105">
        <v>0</v>
      </c>
      <c r="L39" s="25">
        <v>0</v>
      </c>
      <c r="M39" s="50">
        <v>0</v>
      </c>
      <c r="N39" s="57">
        <f t="shared" si="0"/>
        <v>0</v>
      </c>
    </row>
    <row r="40" spans="1:14" ht="15.75" customHeight="1">
      <c r="A40" s="132">
        <f>IF(N40=N39,A39,Referenzzahlen!A35)</f>
        <v>24</v>
      </c>
      <c r="B40" s="114" t="s">
        <v>80</v>
      </c>
      <c r="C40" s="110" t="s">
        <v>68</v>
      </c>
      <c r="D40" s="113"/>
      <c r="E40" s="110">
        <v>293</v>
      </c>
      <c r="F40" s="105">
        <v>0</v>
      </c>
      <c r="G40" s="112">
        <v>0</v>
      </c>
      <c r="H40" s="12">
        <v>0</v>
      </c>
      <c r="I40" s="12">
        <v>0</v>
      </c>
      <c r="J40" s="12">
        <v>0</v>
      </c>
      <c r="K40" s="111">
        <v>0</v>
      </c>
      <c r="L40" s="14">
        <v>0</v>
      </c>
      <c r="M40" s="22">
        <v>0</v>
      </c>
      <c r="N40" s="57">
        <f t="shared" si="0"/>
        <v>0</v>
      </c>
    </row>
    <row r="41" spans="1:14" ht="15.75" customHeight="1">
      <c r="A41" s="132">
        <f>IF(N41=N40,A40,Referenzzahlen!A36)</f>
        <v>24</v>
      </c>
      <c r="B41" s="114" t="s">
        <v>96</v>
      </c>
      <c r="C41" s="110" t="s">
        <v>41</v>
      </c>
      <c r="D41" s="113"/>
      <c r="E41" s="110">
        <v>713</v>
      </c>
      <c r="F41" s="105">
        <v>0</v>
      </c>
      <c r="G41" s="111">
        <v>0</v>
      </c>
      <c r="H41" s="20">
        <v>0</v>
      </c>
      <c r="I41" s="20">
        <v>0</v>
      </c>
      <c r="J41" s="20">
        <v>0</v>
      </c>
      <c r="K41" s="111">
        <v>0</v>
      </c>
      <c r="L41" s="20">
        <v>0</v>
      </c>
      <c r="M41" s="32">
        <v>0</v>
      </c>
      <c r="N41" s="57">
        <f t="shared" si="0"/>
        <v>0</v>
      </c>
    </row>
    <row r="42" spans="1:14" ht="15.75" customHeight="1">
      <c r="A42" s="132">
        <f>IF(N42=N41,A41,Referenzzahlen!A37)</f>
        <v>24</v>
      </c>
      <c r="B42" s="107" t="s">
        <v>94</v>
      </c>
      <c r="C42" s="108" t="s">
        <v>6</v>
      </c>
      <c r="D42" s="109"/>
      <c r="E42" s="110">
        <v>637</v>
      </c>
      <c r="F42" s="105">
        <v>0</v>
      </c>
      <c r="G42" s="120">
        <v>0</v>
      </c>
      <c r="H42" s="24">
        <v>0</v>
      </c>
      <c r="I42" s="24">
        <v>0</v>
      </c>
      <c r="J42" s="24">
        <v>0</v>
      </c>
      <c r="K42" s="120">
        <v>0</v>
      </c>
      <c r="L42" s="25">
        <v>0</v>
      </c>
      <c r="M42" s="50">
        <v>0</v>
      </c>
      <c r="N42" s="57">
        <f t="shared" si="0"/>
        <v>0</v>
      </c>
    </row>
    <row r="43" spans="1:14" ht="15.75" customHeight="1">
      <c r="A43" s="132">
        <f>IF(N43=N42,A42,Referenzzahlen!A38)</f>
        <v>24</v>
      </c>
      <c r="B43" s="114" t="s">
        <v>102</v>
      </c>
      <c r="C43" s="110" t="s">
        <v>103</v>
      </c>
      <c r="D43" s="113"/>
      <c r="E43" s="110">
        <v>59</v>
      </c>
      <c r="F43" s="105">
        <v>0</v>
      </c>
      <c r="G43" s="120">
        <v>0</v>
      </c>
      <c r="H43" s="96">
        <v>0</v>
      </c>
      <c r="I43" s="96">
        <v>0</v>
      </c>
      <c r="J43" s="96">
        <v>0</v>
      </c>
      <c r="K43" s="120">
        <v>0</v>
      </c>
      <c r="L43" s="91">
        <v>0</v>
      </c>
      <c r="M43" s="134">
        <v>0</v>
      </c>
      <c r="N43" s="57">
        <f t="shared" si="0"/>
        <v>0</v>
      </c>
    </row>
    <row r="44" spans="1:14" ht="15.75" customHeight="1" thickBot="1">
      <c r="A44" s="133">
        <f>IF(N44=N43,A43,Referenzzahlen!A39)</f>
        <v>24</v>
      </c>
      <c r="B44" s="127" t="s">
        <v>97</v>
      </c>
      <c r="C44" s="123" t="s">
        <v>68</v>
      </c>
      <c r="D44" s="124"/>
      <c r="E44" s="128">
        <v>981</v>
      </c>
      <c r="F44" s="125">
        <v>0</v>
      </c>
      <c r="G44" s="121">
        <v>0</v>
      </c>
      <c r="H44" s="129">
        <v>0</v>
      </c>
      <c r="I44" s="129">
        <v>0</v>
      </c>
      <c r="J44" s="129">
        <v>0</v>
      </c>
      <c r="K44" s="121">
        <v>0</v>
      </c>
      <c r="L44" s="98">
        <v>0</v>
      </c>
      <c r="M44" s="135">
        <v>0</v>
      </c>
      <c r="N44" s="136">
        <f t="shared" si="0"/>
        <v>0</v>
      </c>
    </row>
  </sheetData>
  <sheetProtection/>
  <mergeCells count="10">
    <mergeCell ref="L2:L5"/>
    <mergeCell ref="M2:M5"/>
    <mergeCell ref="N2:N5"/>
    <mergeCell ref="E2:E5"/>
    <mergeCell ref="K2:K5"/>
    <mergeCell ref="F2:F5"/>
    <mergeCell ref="G2:G5"/>
    <mergeCell ref="H2:H5"/>
    <mergeCell ref="I2:I5"/>
    <mergeCell ref="J2:J5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3.00390625" style="0" customWidth="1"/>
    <col min="2" max="2" width="27.140625" style="0" customWidth="1"/>
    <col min="3" max="3" width="12.7109375" style="2" customWidth="1"/>
    <col min="4" max="4" width="24.28125" style="0" customWidth="1"/>
    <col min="5" max="5" width="5.00390625" style="2" customWidth="1"/>
    <col min="6" max="6" width="4.00390625" style="0" customWidth="1"/>
    <col min="7" max="8" width="3.57421875" style="0" customWidth="1"/>
    <col min="9" max="9" width="3.7109375" style="2" customWidth="1"/>
    <col min="10" max="11" width="3.57421875" style="2" customWidth="1"/>
    <col min="12" max="12" width="3.7109375" style="48" customWidth="1"/>
    <col min="13" max="13" width="3.7109375" style="2" customWidth="1"/>
    <col min="14" max="14" width="5.00390625" style="42" customWidth="1"/>
    <col min="15" max="15" width="5.00390625" style="0" customWidth="1"/>
  </cols>
  <sheetData>
    <row r="1" ht="2.25" customHeight="1"/>
    <row r="2" spans="5:14" ht="16.5" customHeight="1">
      <c r="E2" s="436" t="s">
        <v>0</v>
      </c>
      <c r="F2" s="486" t="s">
        <v>132</v>
      </c>
      <c r="G2" s="486" t="s">
        <v>131</v>
      </c>
      <c r="H2" s="495" t="s">
        <v>130</v>
      </c>
      <c r="I2" s="431" t="s">
        <v>134</v>
      </c>
      <c r="J2" s="431" t="s">
        <v>135</v>
      </c>
      <c r="K2" s="431" t="s">
        <v>133</v>
      </c>
      <c r="L2" s="431" t="s">
        <v>136</v>
      </c>
      <c r="M2" s="492" t="s">
        <v>36</v>
      </c>
      <c r="N2" s="434" t="s">
        <v>1</v>
      </c>
    </row>
    <row r="3" spans="5:14" ht="12.75">
      <c r="E3" s="438"/>
      <c r="F3" s="487"/>
      <c r="G3" s="488"/>
      <c r="H3" s="496"/>
      <c r="I3" s="432"/>
      <c r="J3" s="432"/>
      <c r="K3" s="439"/>
      <c r="L3" s="433"/>
      <c r="M3" s="493"/>
      <c r="N3" s="434"/>
    </row>
    <row r="4" spans="5:14" ht="24" customHeight="1">
      <c r="E4" s="438"/>
      <c r="F4" s="487"/>
      <c r="G4" s="488"/>
      <c r="H4" s="496"/>
      <c r="I4" s="432"/>
      <c r="J4" s="432"/>
      <c r="K4" s="439"/>
      <c r="L4" s="433"/>
      <c r="M4" s="493"/>
      <c r="N4" s="434"/>
    </row>
    <row r="5" spans="1:14" ht="54.75" customHeight="1" thickBot="1">
      <c r="A5" s="218" t="s">
        <v>153</v>
      </c>
      <c r="B5" s="219"/>
      <c r="C5" s="220"/>
      <c r="D5" s="225"/>
      <c r="E5" s="438"/>
      <c r="F5" s="487"/>
      <c r="G5" s="488"/>
      <c r="H5" s="496"/>
      <c r="I5" s="432"/>
      <c r="J5" s="432"/>
      <c r="K5" s="439"/>
      <c r="L5" s="433"/>
      <c r="M5" s="494"/>
      <c r="N5" s="435"/>
    </row>
    <row r="6" spans="1:14" s="6" customFormat="1" ht="16.5" customHeight="1">
      <c r="A6" s="173">
        <f>IF(N6=N5,A5,Referenzzahlen!A1)</f>
        <v>1</v>
      </c>
      <c r="B6" s="161" t="s">
        <v>19</v>
      </c>
      <c r="C6" s="162" t="s">
        <v>42</v>
      </c>
      <c r="D6" s="152" t="s">
        <v>105</v>
      </c>
      <c r="E6" s="162">
        <v>89</v>
      </c>
      <c r="F6" s="176">
        <v>0</v>
      </c>
      <c r="G6" s="176">
        <v>20</v>
      </c>
      <c r="H6" s="175">
        <v>20</v>
      </c>
      <c r="I6" s="175">
        <v>13</v>
      </c>
      <c r="J6" s="175">
        <v>25</v>
      </c>
      <c r="K6" s="176">
        <v>13</v>
      </c>
      <c r="L6" s="175">
        <v>16</v>
      </c>
      <c r="M6" s="202">
        <v>0</v>
      </c>
      <c r="N6" s="203">
        <f aca="true" t="shared" si="0" ref="N6:N14">SUM(F6:L6)-M6</f>
        <v>107</v>
      </c>
    </row>
    <row r="7" spans="1:14" ht="15.75" customHeight="1">
      <c r="A7" s="171">
        <f>IF(N7=N6,A6,Referenzzahlen!A2)</f>
        <v>2</v>
      </c>
      <c r="B7" s="178" t="s">
        <v>137</v>
      </c>
      <c r="C7" s="172" t="s">
        <v>42</v>
      </c>
      <c r="D7" s="157" t="s">
        <v>138</v>
      </c>
      <c r="E7" s="204">
        <v>34</v>
      </c>
      <c r="F7" s="179">
        <v>0</v>
      </c>
      <c r="G7" s="180">
        <v>0</v>
      </c>
      <c r="H7" s="163">
        <v>25</v>
      </c>
      <c r="I7" s="163">
        <v>25</v>
      </c>
      <c r="J7" s="163">
        <v>0</v>
      </c>
      <c r="K7" s="163">
        <v>25</v>
      </c>
      <c r="L7" s="163">
        <v>25</v>
      </c>
      <c r="M7" s="185">
        <v>0</v>
      </c>
      <c r="N7" s="205">
        <f t="shared" si="0"/>
        <v>100</v>
      </c>
    </row>
    <row r="8" spans="1:14" ht="15.75" customHeight="1">
      <c r="A8" s="191">
        <f>IF(N8=N7,A7,Referenzzahlen!A3)</f>
        <v>3</v>
      </c>
      <c r="B8" s="183" t="s">
        <v>29</v>
      </c>
      <c r="C8" s="158" t="s">
        <v>8</v>
      </c>
      <c r="D8" s="184"/>
      <c r="E8" s="181">
        <v>77</v>
      </c>
      <c r="F8" s="182">
        <v>0</v>
      </c>
      <c r="G8" s="206">
        <v>25</v>
      </c>
      <c r="H8" s="206">
        <v>0</v>
      </c>
      <c r="I8" s="200">
        <v>16</v>
      </c>
      <c r="J8" s="199">
        <v>16</v>
      </c>
      <c r="K8" s="182">
        <v>20</v>
      </c>
      <c r="L8" s="199">
        <v>20</v>
      </c>
      <c r="M8" s="207">
        <v>0</v>
      </c>
      <c r="N8" s="208">
        <f t="shared" si="0"/>
        <v>97</v>
      </c>
    </row>
    <row r="9" spans="1:14" ht="15.75" customHeight="1">
      <c r="A9" s="70">
        <f>IF(N9=N8,A8,Referenzzahlen!A4)</f>
        <v>4</v>
      </c>
      <c r="B9" s="18" t="s">
        <v>46</v>
      </c>
      <c r="C9" s="91" t="s">
        <v>85</v>
      </c>
      <c r="D9" s="13" t="s">
        <v>73</v>
      </c>
      <c r="E9" s="78" t="s">
        <v>47</v>
      </c>
      <c r="F9" s="78">
        <v>0</v>
      </c>
      <c r="G9" s="78">
        <v>13</v>
      </c>
      <c r="H9" s="39">
        <v>16</v>
      </c>
      <c r="I9" s="39">
        <v>20</v>
      </c>
      <c r="J9" s="39">
        <v>20</v>
      </c>
      <c r="K9" s="79">
        <v>16</v>
      </c>
      <c r="L9" s="39">
        <v>11</v>
      </c>
      <c r="M9" s="143">
        <v>0</v>
      </c>
      <c r="N9" s="145">
        <f t="shared" si="0"/>
        <v>96</v>
      </c>
    </row>
    <row r="10" spans="1:14" ht="15.75" customHeight="1">
      <c r="A10" s="70">
        <f>IF(N10=N9,A9,Referenzzahlen!A5)</f>
        <v>5</v>
      </c>
      <c r="B10" s="93" t="s">
        <v>12</v>
      </c>
      <c r="C10" s="91" t="s">
        <v>42</v>
      </c>
      <c r="D10" s="28" t="s">
        <v>11</v>
      </c>
      <c r="E10" s="78">
        <v>668</v>
      </c>
      <c r="F10" s="79">
        <v>0</v>
      </c>
      <c r="G10" s="77">
        <v>16</v>
      </c>
      <c r="H10" s="39">
        <v>13</v>
      </c>
      <c r="I10" s="39">
        <v>11</v>
      </c>
      <c r="J10" s="39">
        <v>13</v>
      </c>
      <c r="K10" s="79">
        <v>11</v>
      </c>
      <c r="L10" s="39">
        <v>13</v>
      </c>
      <c r="M10" s="143">
        <v>0</v>
      </c>
      <c r="N10" s="145">
        <f t="shared" si="0"/>
        <v>77</v>
      </c>
    </row>
    <row r="11" spans="1:14" ht="15.75" customHeight="1">
      <c r="A11" s="70">
        <f>IF(N11=N10,A10,Referenzzahlen!A6)</f>
        <v>6</v>
      </c>
      <c r="B11" s="93" t="s">
        <v>44</v>
      </c>
      <c r="C11" s="91" t="s">
        <v>42</v>
      </c>
      <c r="D11" s="13" t="s">
        <v>73</v>
      </c>
      <c r="E11" s="78" t="s">
        <v>45</v>
      </c>
      <c r="F11" s="79">
        <v>0</v>
      </c>
      <c r="G11" s="79">
        <v>11</v>
      </c>
      <c r="H11" s="39">
        <v>10</v>
      </c>
      <c r="I11" s="39">
        <v>8</v>
      </c>
      <c r="J11" s="39">
        <v>9</v>
      </c>
      <c r="K11" s="79">
        <v>8</v>
      </c>
      <c r="L11" s="39">
        <v>10</v>
      </c>
      <c r="M11" s="143">
        <v>0</v>
      </c>
      <c r="N11" s="145">
        <f t="shared" si="0"/>
        <v>56</v>
      </c>
    </row>
    <row r="12" spans="1:14" ht="15.75" customHeight="1">
      <c r="A12" s="70">
        <f>IF(N12=N11,A11,Referenzzahlen!A7)</f>
        <v>7</v>
      </c>
      <c r="B12" s="93" t="s">
        <v>26</v>
      </c>
      <c r="C12" s="91" t="s">
        <v>8</v>
      </c>
      <c r="D12" s="28"/>
      <c r="E12" s="78">
        <v>178</v>
      </c>
      <c r="F12" s="79">
        <v>0</v>
      </c>
      <c r="G12" s="77">
        <v>10</v>
      </c>
      <c r="H12" s="77">
        <v>11</v>
      </c>
      <c r="I12" s="112">
        <v>10</v>
      </c>
      <c r="J12" s="112">
        <v>0</v>
      </c>
      <c r="K12" s="79">
        <v>10</v>
      </c>
      <c r="L12" s="14">
        <v>8</v>
      </c>
      <c r="M12" s="22">
        <v>0</v>
      </c>
      <c r="N12" s="145">
        <f t="shared" si="0"/>
        <v>49</v>
      </c>
    </row>
    <row r="13" spans="1:14" ht="15.75" customHeight="1">
      <c r="A13" s="70">
        <f>IF(N13=N12,A12,Referenzzahlen!A8)</f>
        <v>8</v>
      </c>
      <c r="B13" s="18" t="s">
        <v>71</v>
      </c>
      <c r="C13" s="78" t="s">
        <v>42</v>
      </c>
      <c r="D13" s="19"/>
      <c r="E13" s="78" t="s">
        <v>78</v>
      </c>
      <c r="F13" s="79">
        <v>0</v>
      </c>
      <c r="G13" s="79">
        <v>0</v>
      </c>
      <c r="H13" s="79">
        <v>0</v>
      </c>
      <c r="I13" s="111">
        <v>9</v>
      </c>
      <c r="J13" s="112">
        <v>10</v>
      </c>
      <c r="K13" s="79">
        <v>9</v>
      </c>
      <c r="L13" s="14">
        <v>9</v>
      </c>
      <c r="M13" s="22">
        <v>0</v>
      </c>
      <c r="N13" s="145">
        <f t="shared" si="0"/>
        <v>37</v>
      </c>
    </row>
    <row r="14" spans="1:14" ht="15.75" customHeight="1">
      <c r="A14" s="137">
        <f>IF(N14=N13,A13,Referenzzahlen!A9)</f>
        <v>9</v>
      </c>
      <c r="B14" s="38" t="s">
        <v>145</v>
      </c>
      <c r="C14" s="39" t="s">
        <v>42</v>
      </c>
      <c r="D14" s="13"/>
      <c r="E14" s="87">
        <v>71</v>
      </c>
      <c r="F14" s="79">
        <v>0</v>
      </c>
      <c r="G14" s="77">
        <v>0</v>
      </c>
      <c r="H14" s="78">
        <v>0</v>
      </c>
      <c r="I14" s="78">
        <v>6</v>
      </c>
      <c r="J14" s="78">
        <v>7</v>
      </c>
      <c r="K14" s="87">
        <v>6</v>
      </c>
      <c r="L14" s="78">
        <v>6</v>
      </c>
      <c r="M14" s="23">
        <v>0</v>
      </c>
      <c r="N14" s="145">
        <f t="shared" si="0"/>
        <v>25</v>
      </c>
    </row>
    <row r="15" spans="1:17" ht="15.75" customHeight="1">
      <c r="A15" s="137">
        <v>10</v>
      </c>
      <c r="B15" s="114" t="s">
        <v>115</v>
      </c>
      <c r="C15" s="108" t="s">
        <v>85</v>
      </c>
      <c r="D15" s="113" t="s">
        <v>116</v>
      </c>
      <c r="E15" s="78">
        <v>53</v>
      </c>
      <c r="F15" s="79">
        <v>0</v>
      </c>
      <c r="G15" s="77">
        <v>9</v>
      </c>
      <c r="H15" s="39">
        <v>0</v>
      </c>
      <c r="I15" s="78">
        <v>3</v>
      </c>
      <c r="J15" s="39">
        <v>5</v>
      </c>
      <c r="K15" s="79">
        <v>5</v>
      </c>
      <c r="L15" s="39">
        <v>0</v>
      </c>
      <c r="M15" s="143">
        <v>0</v>
      </c>
      <c r="N15" s="145">
        <v>22</v>
      </c>
      <c r="Q15" s="2"/>
    </row>
    <row r="16" spans="1:14" ht="15.75" customHeight="1">
      <c r="A16" s="137">
        <v>11</v>
      </c>
      <c r="B16" s="18" t="s">
        <v>90</v>
      </c>
      <c r="C16" s="78" t="s">
        <v>91</v>
      </c>
      <c r="D16" s="19" t="s">
        <v>159</v>
      </c>
      <c r="E16" s="78" t="s">
        <v>24</v>
      </c>
      <c r="F16" s="82">
        <v>0</v>
      </c>
      <c r="G16" s="81">
        <v>0</v>
      </c>
      <c r="H16" s="81">
        <v>0</v>
      </c>
      <c r="I16" s="112">
        <v>7</v>
      </c>
      <c r="J16" s="122">
        <v>0</v>
      </c>
      <c r="K16" s="80">
        <v>7</v>
      </c>
      <c r="L16" s="72">
        <v>7</v>
      </c>
      <c r="M16" s="69">
        <v>0</v>
      </c>
      <c r="N16" s="145">
        <f aca="true" t="shared" si="1" ref="N16:N22">SUM(F16:L16)-M16</f>
        <v>21</v>
      </c>
    </row>
    <row r="17" spans="1:14" ht="15.75" customHeight="1">
      <c r="A17" s="137">
        <v>12</v>
      </c>
      <c r="B17" s="93" t="s">
        <v>126</v>
      </c>
      <c r="C17" s="78" t="s">
        <v>91</v>
      </c>
      <c r="D17" s="28"/>
      <c r="E17" s="78">
        <v>16</v>
      </c>
      <c r="F17" s="79">
        <v>0</v>
      </c>
      <c r="G17" s="79">
        <v>8</v>
      </c>
      <c r="H17" s="79">
        <v>0</v>
      </c>
      <c r="I17" s="111">
        <v>2</v>
      </c>
      <c r="J17" s="112">
        <v>3</v>
      </c>
      <c r="K17" s="79">
        <v>0</v>
      </c>
      <c r="L17" s="14">
        <v>4</v>
      </c>
      <c r="M17" s="22">
        <v>0</v>
      </c>
      <c r="N17" s="145">
        <f t="shared" si="1"/>
        <v>17</v>
      </c>
    </row>
    <row r="18" spans="1:17" ht="15.75" customHeight="1">
      <c r="A18" s="137">
        <v>13</v>
      </c>
      <c r="B18" s="38" t="s">
        <v>122</v>
      </c>
      <c r="C18" s="39" t="s">
        <v>123</v>
      </c>
      <c r="D18" s="13"/>
      <c r="E18" s="87">
        <v>224</v>
      </c>
      <c r="F18" s="79">
        <v>0</v>
      </c>
      <c r="G18" s="77">
        <v>0</v>
      </c>
      <c r="H18" s="78">
        <v>0</v>
      </c>
      <c r="I18" s="78">
        <v>5</v>
      </c>
      <c r="J18" s="78">
        <v>6</v>
      </c>
      <c r="K18" s="39">
        <v>0</v>
      </c>
      <c r="L18" s="78">
        <v>5</v>
      </c>
      <c r="M18" s="23">
        <v>0</v>
      </c>
      <c r="N18" s="145">
        <f t="shared" si="1"/>
        <v>16</v>
      </c>
      <c r="Q18" s="8"/>
    </row>
    <row r="19" spans="1:14" ht="15.75" customHeight="1">
      <c r="A19" s="137">
        <f>IF(N19=N18,A18,Referenzzahlen!A14)</f>
        <v>14</v>
      </c>
      <c r="B19" s="18" t="s">
        <v>72</v>
      </c>
      <c r="C19" s="78" t="s">
        <v>42</v>
      </c>
      <c r="D19" s="13" t="s">
        <v>73</v>
      </c>
      <c r="E19" s="78">
        <v>10</v>
      </c>
      <c r="F19" s="79">
        <v>0</v>
      </c>
      <c r="G19" s="77">
        <v>0</v>
      </c>
      <c r="H19" s="39">
        <v>0</v>
      </c>
      <c r="I19" s="39">
        <v>0</v>
      </c>
      <c r="J19" s="39">
        <v>11</v>
      </c>
      <c r="K19" s="79">
        <v>0</v>
      </c>
      <c r="L19" s="39">
        <v>0</v>
      </c>
      <c r="M19" s="143">
        <v>0</v>
      </c>
      <c r="N19" s="145">
        <f t="shared" si="1"/>
        <v>11</v>
      </c>
    </row>
    <row r="20" spans="1:14" ht="15.75" customHeight="1">
      <c r="A20" s="137">
        <f>IF(N20=N19,A19,Referenzzahlen!A15)</f>
        <v>15</v>
      </c>
      <c r="B20" s="38" t="s">
        <v>59</v>
      </c>
      <c r="C20" s="39" t="s">
        <v>146</v>
      </c>
      <c r="D20" s="13" t="s">
        <v>30</v>
      </c>
      <c r="E20" s="87">
        <v>37</v>
      </c>
      <c r="F20" s="79">
        <v>0</v>
      </c>
      <c r="G20" s="77">
        <v>0</v>
      </c>
      <c r="H20" s="78">
        <v>0</v>
      </c>
      <c r="I20" s="78">
        <v>4</v>
      </c>
      <c r="J20" s="78">
        <v>4</v>
      </c>
      <c r="K20" s="39">
        <v>0</v>
      </c>
      <c r="L20" s="78">
        <v>0</v>
      </c>
      <c r="M20" s="23">
        <v>0</v>
      </c>
      <c r="N20" s="145">
        <f t="shared" si="1"/>
        <v>8</v>
      </c>
    </row>
    <row r="21" spans="1:14" ht="15.75" customHeight="1">
      <c r="A21" s="137" t="e">
        <f>IF(N21=#REF!,#REF!,Referenzzahlen!A17)</f>
        <v>#REF!</v>
      </c>
      <c r="B21" s="93" t="s">
        <v>88</v>
      </c>
      <c r="C21" s="91" t="s">
        <v>42</v>
      </c>
      <c r="D21" s="28"/>
      <c r="E21" s="78">
        <v>87</v>
      </c>
      <c r="F21" s="79">
        <v>0</v>
      </c>
      <c r="G21" s="77">
        <v>0</v>
      </c>
      <c r="H21" s="77">
        <v>0</v>
      </c>
      <c r="I21" s="112">
        <v>0</v>
      </c>
      <c r="J21" s="111">
        <v>8</v>
      </c>
      <c r="K21" s="79">
        <v>0</v>
      </c>
      <c r="L21" s="78">
        <v>0</v>
      </c>
      <c r="M21" s="23">
        <v>0</v>
      </c>
      <c r="N21" s="145">
        <f t="shared" si="1"/>
        <v>8</v>
      </c>
    </row>
    <row r="22" spans="1:14" ht="15.75" customHeight="1">
      <c r="A22" s="137">
        <v>16</v>
      </c>
      <c r="B22" s="93" t="s">
        <v>54</v>
      </c>
      <c r="C22" s="91" t="s">
        <v>42</v>
      </c>
      <c r="D22" s="28" t="s">
        <v>53</v>
      </c>
      <c r="E22" s="78">
        <v>139</v>
      </c>
      <c r="F22" s="79">
        <v>0</v>
      </c>
      <c r="G22" s="77">
        <v>0</v>
      </c>
      <c r="H22" s="39">
        <v>0</v>
      </c>
      <c r="I22" s="39">
        <v>0</v>
      </c>
      <c r="J22" s="39">
        <v>2</v>
      </c>
      <c r="K22" s="79">
        <v>0</v>
      </c>
      <c r="L22" s="39">
        <v>0</v>
      </c>
      <c r="M22" s="143">
        <v>0</v>
      </c>
      <c r="N22" s="145">
        <f t="shared" si="1"/>
        <v>2</v>
      </c>
    </row>
    <row r="23" spans="1:14" ht="15.75" customHeight="1">
      <c r="A23" s="137">
        <v>17</v>
      </c>
      <c r="B23" s="93" t="s">
        <v>101</v>
      </c>
      <c r="C23" s="91" t="s">
        <v>42</v>
      </c>
      <c r="D23" s="28"/>
      <c r="E23" s="78">
        <v>126</v>
      </c>
      <c r="F23" s="79">
        <v>0</v>
      </c>
      <c r="G23" s="79">
        <v>0</v>
      </c>
      <c r="H23" s="79">
        <v>0</v>
      </c>
      <c r="I23" s="111">
        <v>0</v>
      </c>
      <c r="J23" s="112">
        <v>0</v>
      </c>
      <c r="K23" s="79">
        <v>0</v>
      </c>
      <c r="L23" s="14">
        <v>0</v>
      </c>
      <c r="M23" s="22">
        <v>0</v>
      </c>
      <c r="N23" s="145">
        <f aca="true" t="shared" si="2" ref="N23:N36">SUM(F23:L23)-M23</f>
        <v>0</v>
      </c>
    </row>
    <row r="24" spans="1:14" ht="15.75" customHeight="1">
      <c r="A24" s="137">
        <v>17</v>
      </c>
      <c r="B24" s="93" t="s">
        <v>100</v>
      </c>
      <c r="C24" s="91" t="s">
        <v>66</v>
      </c>
      <c r="D24" s="19"/>
      <c r="E24" s="78">
        <v>116</v>
      </c>
      <c r="F24" s="79">
        <v>0</v>
      </c>
      <c r="G24" s="77">
        <v>0</v>
      </c>
      <c r="H24" s="77">
        <v>0</v>
      </c>
      <c r="I24" s="112">
        <v>0</v>
      </c>
      <c r="J24" s="112">
        <v>0</v>
      </c>
      <c r="K24" s="79">
        <v>0</v>
      </c>
      <c r="L24" s="14">
        <v>0</v>
      </c>
      <c r="M24" s="22">
        <v>0</v>
      </c>
      <c r="N24" s="145">
        <f t="shared" si="2"/>
        <v>0</v>
      </c>
    </row>
    <row r="25" spans="1:14" ht="15.75" customHeight="1">
      <c r="A25" s="137">
        <v>17</v>
      </c>
      <c r="B25" s="93" t="s">
        <v>5</v>
      </c>
      <c r="C25" s="91" t="s">
        <v>42</v>
      </c>
      <c r="D25" s="28" t="s">
        <v>13</v>
      </c>
      <c r="E25" s="78">
        <v>91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0</v>
      </c>
      <c r="L25" s="78">
        <v>0</v>
      </c>
      <c r="M25" s="23">
        <v>0</v>
      </c>
      <c r="N25" s="145">
        <f t="shared" si="2"/>
        <v>0</v>
      </c>
    </row>
    <row r="26" spans="1:14" ht="15.75" customHeight="1">
      <c r="A26" s="137">
        <v>17</v>
      </c>
      <c r="B26" s="93" t="s">
        <v>82</v>
      </c>
      <c r="C26" s="91" t="s">
        <v>10</v>
      </c>
      <c r="D26" s="28"/>
      <c r="E26" s="78">
        <v>324</v>
      </c>
      <c r="F26" s="79">
        <v>0</v>
      </c>
      <c r="G26" s="79">
        <v>0</v>
      </c>
      <c r="H26" s="79">
        <v>0</v>
      </c>
      <c r="I26" s="111">
        <v>0</v>
      </c>
      <c r="J26" s="112">
        <v>0</v>
      </c>
      <c r="K26" s="79">
        <v>0</v>
      </c>
      <c r="L26" s="14">
        <v>0</v>
      </c>
      <c r="M26" s="22">
        <v>0</v>
      </c>
      <c r="N26" s="145">
        <f t="shared" si="2"/>
        <v>0</v>
      </c>
    </row>
    <row r="27" spans="1:14" ht="15.75" customHeight="1">
      <c r="A27" s="137">
        <v>17</v>
      </c>
      <c r="B27" s="93" t="s">
        <v>79</v>
      </c>
      <c r="C27" s="91" t="s">
        <v>42</v>
      </c>
      <c r="D27" s="28" t="s">
        <v>20</v>
      </c>
      <c r="E27" s="78">
        <v>610</v>
      </c>
      <c r="F27" s="79">
        <v>0</v>
      </c>
      <c r="G27" s="77">
        <v>0</v>
      </c>
      <c r="H27" s="77">
        <v>0</v>
      </c>
      <c r="I27" s="112">
        <v>0</v>
      </c>
      <c r="J27" s="112">
        <v>0</v>
      </c>
      <c r="K27" s="79">
        <v>0</v>
      </c>
      <c r="L27" s="14">
        <v>0</v>
      </c>
      <c r="M27" s="22">
        <v>0</v>
      </c>
      <c r="N27" s="145">
        <f t="shared" si="2"/>
        <v>0</v>
      </c>
    </row>
    <row r="28" spans="1:14" ht="15.75">
      <c r="A28" s="137">
        <v>17</v>
      </c>
      <c r="B28" s="93" t="s">
        <v>50</v>
      </c>
      <c r="C28" s="91" t="s">
        <v>42</v>
      </c>
      <c r="D28" s="19" t="s">
        <v>120</v>
      </c>
      <c r="E28" s="78">
        <v>184</v>
      </c>
      <c r="F28" s="79">
        <v>0</v>
      </c>
      <c r="G28" s="77">
        <v>0</v>
      </c>
      <c r="H28" s="77">
        <v>0</v>
      </c>
      <c r="I28" s="112">
        <v>0</v>
      </c>
      <c r="J28" s="112">
        <v>0</v>
      </c>
      <c r="K28" s="79">
        <v>0</v>
      </c>
      <c r="L28" s="14">
        <v>0</v>
      </c>
      <c r="M28" s="22">
        <v>0</v>
      </c>
      <c r="N28" s="145">
        <f t="shared" si="2"/>
        <v>0</v>
      </c>
    </row>
    <row r="29" spans="1:14" ht="15.75">
      <c r="A29" s="137">
        <v>17</v>
      </c>
      <c r="B29" s="93" t="s">
        <v>111</v>
      </c>
      <c r="C29" s="91" t="s">
        <v>42</v>
      </c>
      <c r="D29" s="28"/>
      <c r="E29" s="78">
        <v>35</v>
      </c>
      <c r="F29" s="79">
        <v>0</v>
      </c>
      <c r="G29" s="79">
        <v>0</v>
      </c>
      <c r="H29" s="79">
        <v>0</v>
      </c>
      <c r="I29" s="111">
        <v>0</v>
      </c>
      <c r="J29" s="111">
        <v>0</v>
      </c>
      <c r="K29" s="79">
        <v>0</v>
      </c>
      <c r="L29" s="111">
        <v>0</v>
      </c>
      <c r="M29" s="142">
        <v>0</v>
      </c>
      <c r="N29" s="145">
        <f t="shared" si="2"/>
        <v>0</v>
      </c>
    </row>
    <row r="30" spans="1:14" ht="15.75">
      <c r="A30" s="137">
        <v>17</v>
      </c>
      <c r="B30" s="93" t="s">
        <v>84</v>
      </c>
      <c r="C30" s="91" t="s">
        <v>85</v>
      </c>
      <c r="D30" s="28" t="s">
        <v>104</v>
      </c>
      <c r="E30" s="78">
        <v>119</v>
      </c>
      <c r="F30" s="79">
        <v>0</v>
      </c>
      <c r="G30" s="79">
        <v>0</v>
      </c>
      <c r="H30" s="39">
        <v>0</v>
      </c>
      <c r="I30" s="39">
        <v>0</v>
      </c>
      <c r="J30" s="39">
        <v>0</v>
      </c>
      <c r="K30" s="79">
        <v>0</v>
      </c>
      <c r="L30" s="39">
        <v>0</v>
      </c>
      <c r="M30" s="143">
        <v>0</v>
      </c>
      <c r="N30" s="145">
        <f t="shared" si="2"/>
        <v>0</v>
      </c>
    </row>
    <row r="31" spans="1:14" ht="15.75">
      <c r="A31" s="137">
        <v>17</v>
      </c>
      <c r="B31" s="93" t="s">
        <v>55</v>
      </c>
      <c r="C31" s="91" t="s">
        <v>107</v>
      </c>
      <c r="D31" s="19" t="s">
        <v>53</v>
      </c>
      <c r="E31" s="78">
        <v>133</v>
      </c>
      <c r="F31" s="79">
        <v>0</v>
      </c>
      <c r="G31" s="77">
        <v>0</v>
      </c>
      <c r="H31" s="39">
        <v>0</v>
      </c>
      <c r="I31" s="39">
        <v>0</v>
      </c>
      <c r="J31" s="39">
        <v>0</v>
      </c>
      <c r="K31" s="79">
        <v>0</v>
      </c>
      <c r="L31" s="39">
        <v>0</v>
      </c>
      <c r="M31" s="143">
        <v>0</v>
      </c>
      <c r="N31" s="145">
        <f t="shared" si="2"/>
        <v>0</v>
      </c>
    </row>
    <row r="32" spans="1:14" ht="15.75">
      <c r="A32" s="137">
        <v>17</v>
      </c>
      <c r="B32" s="93" t="s">
        <v>86</v>
      </c>
      <c r="C32" s="91" t="s">
        <v>85</v>
      </c>
      <c r="D32" s="28" t="s">
        <v>22</v>
      </c>
      <c r="E32" s="78">
        <v>8</v>
      </c>
      <c r="F32" s="79">
        <v>0</v>
      </c>
      <c r="G32" s="79">
        <v>0</v>
      </c>
      <c r="H32" s="39">
        <v>0</v>
      </c>
      <c r="I32" s="39">
        <v>0</v>
      </c>
      <c r="J32" s="39">
        <v>0</v>
      </c>
      <c r="K32" s="79">
        <v>0</v>
      </c>
      <c r="L32" s="39">
        <v>0</v>
      </c>
      <c r="M32" s="143">
        <v>0</v>
      </c>
      <c r="N32" s="145">
        <f t="shared" si="2"/>
        <v>0</v>
      </c>
    </row>
    <row r="33" spans="1:14" ht="15.75">
      <c r="A33" s="137">
        <v>17</v>
      </c>
      <c r="B33" s="93" t="s">
        <v>99</v>
      </c>
      <c r="C33" s="91" t="s">
        <v>107</v>
      </c>
      <c r="D33" s="28" t="s">
        <v>106</v>
      </c>
      <c r="E33" s="78">
        <v>103</v>
      </c>
      <c r="F33" s="79">
        <v>0</v>
      </c>
      <c r="G33" s="77">
        <v>0</v>
      </c>
      <c r="H33" s="39">
        <v>0</v>
      </c>
      <c r="I33" s="39">
        <v>0</v>
      </c>
      <c r="J33" s="39">
        <v>0</v>
      </c>
      <c r="K33" s="79">
        <v>0</v>
      </c>
      <c r="L33" s="39">
        <v>0</v>
      </c>
      <c r="M33" s="143">
        <v>0</v>
      </c>
      <c r="N33" s="145">
        <f t="shared" si="2"/>
        <v>0</v>
      </c>
    </row>
    <row r="34" spans="1:14" ht="15.75">
      <c r="A34" s="137">
        <v>17</v>
      </c>
      <c r="B34" s="93" t="s">
        <v>98</v>
      </c>
      <c r="C34" s="91" t="s">
        <v>8</v>
      </c>
      <c r="D34" s="19"/>
      <c r="E34" s="78">
        <v>421</v>
      </c>
      <c r="F34" s="79">
        <v>0</v>
      </c>
      <c r="G34" s="77">
        <v>0</v>
      </c>
      <c r="H34" s="39">
        <v>0</v>
      </c>
      <c r="I34" s="39">
        <v>0</v>
      </c>
      <c r="J34" s="39">
        <v>0</v>
      </c>
      <c r="K34" s="79">
        <v>0</v>
      </c>
      <c r="L34" s="39">
        <v>0</v>
      </c>
      <c r="M34" s="143">
        <v>0</v>
      </c>
      <c r="N34" s="145">
        <f t="shared" si="2"/>
        <v>0</v>
      </c>
    </row>
    <row r="35" spans="1:14" ht="15.75">
      <c r="A35" s="137">
        <v>17</v>
      </c>
      <c r="B35" s="93" t="s">
        <v>52</v>
      </c>
      <c r="C35" s="91" t="s">
        <v>107</v>
      </c>
      <c r="D35" s="28" t="s">
        <v>53</v>
      </c>
      <c r="E35" s="78">
        <v>120</v>
      </c>
      <c r="F35" s="82">
        <v>0</v>
      </c>
      <c r="G35" s="81">
        <v>0</v>
      </c>
      <c r="H35" s="39">
        <v>0</v>
      </c>
      <c r="I35" s="39">
        <v>0</v>
      </c>
      <c r="J35" s="39">
        <v>0</v>
      </c>
      <c r="K35" s="80">
        <v>0</v>
      </c>
      <c r="L35" s="39">
        <v>0</v>
      </c>
      <c r="M35" s="143">
        <v>0</v>
      </c>
      <c r="N35" s="145">
        <f t="shared" si="2"/>
        <v>0</v>
      </c>
    </row>
    <row r="36" spans="1:14" ht="16.5" thickBot="1">
      <c r="A36" s="137">
        <v>17</v>
      </c>
      <c r="B36" s="97" t="s">
        <v>32</v>
      </c>
      <c r="C36" s="98" t="s">
        <v>42</v>
      </c>
      <c r="D36" s="99"/>
      <c r="E36" s="138">
        <v>85</v>
      </c>
      <c r="F36" s="139">
        <v>0</v>
      </c>
      <c r="G36" s="140">
        <v>0</v>
      </c>
      <c r="H36" s="141">
        <v>0</v>
      </c>
      <c r="I36" s="141">
        <v>0</v>
      </c>
      <c r="J36" s="141">
        <v>0</v>
      </c>
      <c r="K36" s="139">
        <v>0</v>
      </c>
      <c r="L36" s="141">
        <v>0</v>
      </c>
      <c r="M36" s="144">
        <v>0</v>
      </c>
      <c r="N36" s="146">
        <f t="shared" si="2"/>
        <v>0</v>
      </c>
    </row>
  </sheetData>
  <sheetProtection/>
  <mergeCells count="10">
    <mergeCell ref="L2:L5"/>
    <mergeCell ref="M2:M5"/>
    <mergeCell ref="N2:N5"/>
    <mergeCell ref="E2:E5"/>
    <mergeCell ref="K2:K5"/>
    <mergeCell ref="F2:F5"/>
    <mergeCell ref="G2:G5"/>
    <mergeCell ref="H2:H5"/>
    <mergeCell ref="I2:I5"/>
    <mergeCell ref="J2:J5"/>
  </mergeCells>
  <printOptions/>
  <pageMargins left="0.3937007874015748" right="0.3937007874015748" top="0.3937007874015748" bottom="0.3937007874015748" header="0" footer="0.5118110236220472"/>
  <pageSetup fitToHeight="0" fitToWidth="1" horizontalDpi="600" verticalDpi="600" orientation="portrait" paperSize="9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400"/>
  <sheetViews>
    <sheetView zoomScalePageLayoutView="0" workbookViewId="0" topLeftCell="A1">
      <selection activeCell="N38" sqref="N38"/>
    </sheetView>
  </sheetViews>
  <sheetFormatPr defaultColWidth="11.42187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0" ht="12.75">
      <c r="A10">
        <v>10</v>
      </c>
    </row>
    <row r="11" ht="12.75">
      <c r="A11">
        <v>11</v>
      </c>
    </row>
    <row r="12" ht="12.75">
      <c r="A12">
        <v>12</v>
      </c>
    </row>
    <row r="13" ht="12.75">
      <c r="A13">
        <v>13</v>
      </c>
    </row>
    <row r="14" ht="12.75">
      <c r="A14">
        <v>14</v>
      </c>
    </row>
    <row r="15" ht="12.75">
      <c r="A15">
        <v>15</v>
      </c>
    </row>
    <row r="16" ht="12.75">
      <c r="A16">
        <v>16</v>
      </c>
    </row>
    <row r="17" ht="12.75">
      <c r="A17">
        <v>17</v>
      </c>
    </row>
    <row r="18" ht="12.75">
      <c r="A18">
        <v>18</v>
      </c>
    </row>
    <row r="19" ht="12.75">
      <c r="A19">
        <v>19</v>
      </c>
    </row>
    <row r="20" ht="12.75">
      <c r="A20">
        <v>20</v>
      </c>
    </row>
    <row r="21" ht="12.75">
      <c r="A21">
        <v>21</v>
      </c>
    </row>
    <row r="22" ht="12.75">
      <c r="A22">
        <v>22</v>
      </c>
    </row>
    <row r="23" ht="12.75">
      <c r="A23">
        <v>23</v>
      </c>
    </row>
    <row r="24" ht="12.75">
      <c r="A24">
        <v>24</v>
      </c>
    </row>
    <row r="25" ht="12.75">
      <c r="A25">
        <v>25</v>
      </c>
    </row>
    <row r="26" ht="12.75">
      <c r="A26">
        <v>26</v>
      </c>
    </row>
    <row r="27" ht="12.75">
      <c r="A27">
        <v>27</v>
      </c>
    </row>
    <row r="28" ht="12.75">
      <c r="A28">
        <v>28</v>
      </c>
    </row>
    <row r="29" ht="12.75">
      <c r="A29">
        <v>29</v>
      </c>
    </row>
    <row r="30" ht="12.75">
      <c r="A30">
        <v>30</v>
      </c>
    </row>
    <row r="31" ht="12.75">
      <c r="A31">
        <v>31</v>
      </c>
    </row>
    <row r="32" ht="12.75">
      <c r="A32">
        <v>32</v>
      </c>
    </row>
    <row r="33" ht="12.75">
      <c r="A33">
        <v>33</v>
      </c>
    </row>
    <row r="34" ht="12.75">
      <c r="A34">
        <v>34</v>
      </c>
    </row>
    <row r="35" ht="12.75">
      <c r="A35">
        <v>35</v>
      </c>
    </row>
    <row r="36" ht="12.75">
      <c r="A36">
        <v>36</v>
      </c>
    </row>
    <row r="37" ht="12.75">
      <c r="A37">
        <v>37</v>
      </c>
    </row>
    <row r="38" ht="12.75">
      <c r="A38">
        <v>38</v>
      </c>
    </row>
    <row r="39" ht="12.75">
      <c r="A39">
        <v>39</v>
      </c>
    </row>
    <row r="40" ht="12.75">
      <c r="A40">
        <v>40</v>
      </c>
    </row>
    <row r="41" ht="12.75">
      <c r="A41">
        <v>41</v>
      </c>
    </row>
    <row r="42" ht="12.75">
      <c r="A42">
        <v>42</v>
      </c>
    </row>
    <row r="43" ht="12.75">
      <c r="A43">
        <v>43</v>
      </c>
    </row>
    <row r="44" ht="12.75">
      <c r="A44">
        <v>44</v>
      </c>
    </row>
    <row r="45" ht="12.75">
      <c r="A45">
        <v>45</v>
      </c>
    </row>
    <row r="46" ht="12.75">
      <c r="A46">
        <v>46</v>
      </c>
    </row>
    <row r="47" ht="12.75">
      <c r="A47">
        <v>47</v>
      </c>
    </row>
    <row r="48" ht="12.75">
      <c r="A48">
        <v>48</v>
      </c>
    </row>
    <row r="49" ht="12.75">
      <c r="A49">
        <v>49</v>
      </c>
    </row>
    <row r="50" ht="12.75">
      <c r="A50">
        <v>50</v>
      </c>
    </row>
    <row r="51" ht="12.75">
      <c r="A51">
        <v>51</v>
      </c>
    </row>
    <row r="52" ht="12.75">
      <c r="A52">
        <v>52</v>
      </c>
    </row>
    <row r="53" ht="12.75">
      <c r="A53">
        <v>53</v>
      </c>
    </row>
    <row r="54" ht="12.75">
      <c r="A54">
        <v>54</v>
      </c>
    </row>
    <row r="55" ht="12.75">
      <c r="A55">
        <v>55</v>
      </c>
    </row>
    <row r="56" ht="12.75">
      <c r="A56">
        <v>56</v>
      </c>
    </row>
    <row r="57" ht="12.75">
      <c r="A57">
        <v>57</v>
      </c>
    </row>
    <row r="58" ht="12.75">
      <c r="A58">
        <v>58</v>
      </c>
    </row>
    <row r="59" ht="12.75">
      <c r="A59">
        <v>59</v>
      </c>
    </row>
    <row r="60" ht="12.75">
      <c r="A60">
        <v>60</v>
      </c>
    </row>
    <row r="61" ht="12.75">
      <c r="A61">
        <v>61</v>
      </c>
    </row>
    <row r="62" ht="12.75">
      <c r="A62">
        <v>62</v>
      </c>
    </row>
    <row r="63" ht="12.75">
      <c r="A63">
        <v>63</v>
      </c>
    </row>
    <row r="64" ht="12.75">
      <c r="A64">
        <v>64</v>
      </c>
    </row>
    <row r="65" ht="12.75">
      <c r="A65">
        <v>65</v>
      </c>
    </row>
    <row r="66" ht="12.75">
      <c r="A66">
        <v>66</v>
      </c>
    </row>
    <row r="67" ht="12.75">
      <c r="A67">
        <v>67</v>
      </c>
    </row>
    <row r="68" ht="12.75">
      <c r="A68">
        <v>68</v>
      </c>
    </row>
    <row r="69" ht="12.75">
      <c r="A69">
        <v>69</v>
      </c>
    </row>
    <row r="70" ht="12.75">
      <c r="A70">
        <v>70</v>
      </c>
    </row>
    <row r="71" ht="12.75">
      <c r="A71">
        <v>71</v>
      </c>
    </row>
    <row r="72" ht="12.75">
      <c r="A72">
        <v>72</v>
      </c>
    </row>
    <row r="73" ht="12.75">
      <c r="A73">
        <v>73</v>
      </c>
    </row>
    <row r="74" ht="12.75">
      <c r="A74">
        <v>74</v>
      </c>
    </row>
    <row r="75" ht="12.75">
      <c r="A75">
        <v>75</v>
      </c>
    </row>
    <row r="76" ht="12.75">
      <c r="A76">
        <v>76</v>
      </c>
    </row>
    <row r="77" ht="12.75">
      <c r="A77">
        <v>77</v>
      </c>
    </row>
    <row r="78" ht="12.75">
      <c r="A78">
        <v>78</v>
      </c>
    </row>
    <row r="79" ht="12.75">
      <c r="A79">
        <v>79</v>
      </c>
    </row>
    <row r="80" ht="12.75">
      <c r="A80">
        <v>80</v>
      </c>
    </row>
    <row r="81" ht="12.75">
      <c r="A81">
        <v>81</v>
      </c>
    </row>
    <row r="82" ht="12.75">
      <c r="A82">
        <v>82</v>
      </c>
    </row>
    <row r="83" ht="12.75">
      <c r="A83">
        <v>83</v>
      </c>
    </row>
    <row r="84" ht="12.75">
      <c r="A84">
        <v>84</v>
      </c>
    </row>
    <row r="85" ht="12.75">
      <c r="A85">
        <v>85</v>
      </c>
    </row>
    <row r="86" ht="12.75">
      <c r="A86">
        <v>86</v>
      </c>
    </row>
    <row r="87" ht="12.75">
      <c r="A87">
        <v>87</v>
      </c>
    </row>
    <row r="88" ht="12.75">
      <c r="A88">
        <v>88</v>
      </c>
    </row>
    <row r="89" ht="12.75">
      <c r="A89">
        <v>89</v>
      </c>
    </row>
    <row r="90" ht="12.75">
      <c r="A90">
        <v>90</v>
      </c>
    </row>
    <row r="91" ht="12.75">
      <c r="A91">
        <v>91</v>
      </c>
    </row>
    <row r="92" ht="12.75">
      <c r="A92">
        <v>92</v>
      </c>
    </row>
    <row r="93" ht="12.75">
      <c r="A93">
        <v>93</v>
      </c>
    </row>
    <row r="94" ht="12.75">
      <c r="A94">
        <v>94</v>
      </c>
    </row>
    <row r="95" ht="12.75">
      <c r="A95">
        <v>95</v>
      </c>
    </row>
    <row r="96" ht="12.75">
      <c r="A96">
        <v>96</v>
      </c>
    </row>
    <row r="97" ht="12.75">
      <c r="A97">
        <v>97</v>
      </c>
    </row>
    <row r="98" ht="12.75">
      <c r="A98">
        <v>98</v>
      </c>
    </row>
    <row r="99" ht="12.75">
      <c r="A99">
        <v>99</v>
      </c>
    </row>
    <row r="100" ht="12.75">
      <c r="A100">
        <v>100</v>
      </c>
    </row>
    <row r="101" ht="12.75">
      <c r="A101">
        <v>101</v>
      </c>
    </row>
    <row r="102" ht="12.75">
      <c r="A102">
        <v>102</v>
      </c>
    </row>
    <row r="103" ht="12.75">
      <c r="A103">
        <v>103</v>
      </c>
    </row>
    <row r="104" ht="12.75">
      <c r="A104">
        <v>104</v>
      </c>
    </row>
    <row r="105" ht="12.75">
      <c r="A105">
        <v>105</v>
      </c>
    </row>
    <row r="106" ht="12.75">
      <c r="A106">
        <v>106</v>
      </c>
    </row>
    <row r="107" ht="12.75">
      <c r="A107">
        <v>107</v>
      </c>
    </row>
    <row r="108" ht="12.75">
      <c r="A108">
        <v>108</v>
      </c>
    </row>
    <row r="109" ht="12.75">
      <c r="A109">
        <v>109</v>
      </c>
    </row>
    <row r="110" ht="12.75">
      <c r="A110">
        <v>110</v>
      </c>
    </row>
    <row r="111" ht="12.75">
      <c r="A111">
        <v>111</v>
      </c>
    </row>
    <row r="112" ht="12.75">
      <c r="A112">
        <v>112</v>
      </c>
    </row>
    <row r="113" ht="12.75">
      <c r="A113">
        <v>113</v>
      </c>
    </row>
    <row r="114" ht="12.75">
      <c r="A114">
        <v>114</v>
      </c>
    </row>
    <row r="115" ht="12.75">
      <c r="A115">
        <v>115</v>
      </c>
    </row>
    <row r="116" ht="12.75">
      <c r="A116">
        <v>116</v>
      </c>
    </row>
    <row r="117" ht="12.75">
      <c r="A117">
        <v>117</v>
      </c>
    </row>
    <row r="118" ht="12.75">
      <c r="A118">
        <v>118</v>
      </c>
    </row>
    <row r="119" ht="12.75">
      <c r="A119">
        <v>119</v>
      </c>
    </row>
    <row r="120" ht="12.75">
      <c r="A120">
        <v>120</v>
      </c>
    </row>
    <row r="121" ht="12.75">
      <c r="A121">
        <v>121</v>
      </c>
    </row>
    <row r="122" ht="12.75">
      <c r="A122">
        <v>122</v>
      </c>
    </row>
    <row r="123" ht="12.75">
      <c r="A123">
        <v>123</v>
      </c>
    </row>
    <row r="124" ht="12.75">
      <c r="A124">
        <v>124</v>
      </c>
    </row>
    <row r="125" ht="12.75">
      <c r="A125">
        <v>125</v>
      </c>
    </row>
    <row r="126" ht="12.75">
      <c r="A126">
        <v>126</v>
      </c>
    </row>
    <row r="127" ht="12.75">
      <c r="A127">
        <v>127</v>
      </c>
    </row>
    <row r="128" ht="12.75">
      <c r="A128">
        <v>128</v>
      </c>
    </row>
    <row r="129" ht="12.75">
      <c r="A129">
        <v>129</v>
      </c>
    </row>
    <row r="130" ht="12.75">
      <c r="A130">
        <v>130</v>
      </c>
    </row>
    <row r="131" ht="12.75">
      <c r="A131">
        <v>131</v>
      </c>
    </row>
    <row r="132" ht="12.75">
      <c r="A132">
        <v>132</v>
      </c>
    </row>
    <row r="133" ht="12.75">
      <c r="A133">
        <v>133</v>
      </c>
    </row>
    <row r="134" ht="12.75">
      <c r="A134">
        <v>134</v>
      </c>
    </row>
    <row r="135" ht="12.75">
      <c r="A135">
        <v>135</v>
      </c>
    </row>
    <row r="136" ht="12.75">
      <c r="A136">
        <v>136</v>
      </c>
    </row>
    <row r="137" ht="12.75">
      <c r="A137">
        <v>137</v>
      </c>
    </row>
    <row r="138" ht="12.75">
      <c r="A138">
        <v>138</v>
      </c>
    </row>
    <row r="139" ht="12.75">
      <c r="A139">
        <v>139</v>
      </c>
    </row>
    <row r="140" ht="12.75">
      <c r="A140">
        <v>140</v>
      </c>
    </row>
    <row r="141" ht="12.75">
      <c r="A141">
        <v>141</v>
      </c>
    </row>
    <row r="142" ht="12.75">
      <c r="A142">
        <v>142</v>
      </c>
    </row>
    <row r="143" ht="12.75">
      <c r="A143">
        <v>143</v>
      </c>
    </row>
    <row r="144" ht="12.75">
      <c r="A144">
        <v>144</v>
      </c>
    </row>
    <row r="145" ht="12.75">
      <c r="A145">
        <v>145</v>
      </c>
    </row>
    <row r="146" ht="12.75">
      <c r="A146">
        <v>146</v>
      </c>
    </row>
    <row r="147" ht="12.75">
      <c r="A147">
        <v>147</v>
      </c>
    </row>
    <row r="148" ht="12.75">
      <c r="A148">
        <v>148</v>
      </c>
    </row>
    <row r="149" ht="12.75">
      <c r="A149">
        <v>149</v>
      </c>
    </row>
    <row r="150" ht="12.75">
      <c r="A150">
        <v>150</v>
      </c>
    </row>
    <row r="151" ht="12.75">
      <c r="A151">
        <v>151</v>
      </c>
    </row>
    <row r="152" ht="12.75">
      <c r="A152">
        <v>152</v>
      </c>
    </row>
    <row r="153" ht="12.75">
      <c r="A153">
        <v>153</v>
      </c>
    </row>
    <row r="154" ht="12.75">
      <c r="A154">
        <v>154</v>
      </c>
    </row>
    <row r="155" ht="12.75">
      <c r="A155">
        <v>155</v>
      </c>
    </row>
    <row r="156" ht="12.75">
      <c r="A156">
        <v>156</v>
      </c>
    </row>
    <row r="157" ht="12.75">
      <c r="A157">
        <v>157</v>
      </c>
    </row>
    <row r="158" ht="12.75">
      <c r="A158">
        <v>158</v>
      </c>
    </row>
    <row r="159" ht="12.75">
      <c r="A159">
        <v>159</v>
      </c>
    </row>
    <row r="160" ht="12.75">
      <c r="A160">
        <v>160</v>
      </c>
    </row>
    <row r="161" ht="12.75">
      <c r="A161">
        <v>161</v>
      </c>
    </row>
    <row r="162" ht="12.75">
      <c r="A162">
        <v>162</v>
      </c>
    </row>
    <row r="163" ht="12.75">
      <c r="A163">
        <v>163</v>
      </c>
    </row>
    <row r="164" ht="12.75">
      <c r="A164">
        <v>164</v>
      </c>
    </row>
    <row r="165" ht="12.75">
      <c r="A165">
        <v>165</v>
      </c>
    </row>
    <row r="166" ht="12.75">
      <c r="A166">
        <v>166</v>
      </c>
    </row>
    <row r="167" ht="12.75">
      <c r="A167">
        <v>167</v>
      </c>
    </row>
    <row r="168" ht="12.75">
      <c r="A168">
        <v>168</v>
      </c>
    </row>
    <row r="169" ht="12.75">
      <c r="A169">
        <v>169</v>
      </c>
    </row>
    <row r="170" ht="12.75">
      <c r="A170">
        <v>170</v>
      </c>
    </row>
    <row r="171" ht="12.75">
      <c r="A171">
        <v>171</v>
      </c>
    </row>
    <row r="172" ht="12.75">
      <c r="A172">
        <v>172</v>
      </c>
    </row>
    <row r="173" ht="12.75">
      <c r="A173">
        <v>173</v>
      </c>
    </row>
    <row r="174" ht="12.75">
      <c r="A174">
        <v>174</v>
      </c>
    </row>
    <row r="175" ht="12.75">
      <c r="A175">
        <v>175</v>
      </c>
    </row>
    <row r="176" ht="12.75">
      <c r="A176">
        <v>176</v>
      </c>
    </row>
    <row r="177" ht="12.75">
      <c r="A177">
        <v>177</v>
      </c>
    </row>
    <row r="178" ht="12.75">
      <c r="A178">
        <v>178</v>
      </c>
    </row>
    <row r="179" ht="12.75">
      <c r="A179">
        <v>179</v>
      </c>
    </row>
    <row r="180" ht="12.75">
      <c r="A180">
        <v>180</v>
      </c>
    </row>
    <row r="181" ht="12.75">
      <c r="A181">
        <v>181</v>
      </c>
    </row>
    <row r="182" ht="12.75">
      <c r="A182">
        <v>182</v>
      </c>
    </row>
    <row r="183" ht="12.75">
      <c r="A183">
        <v>183</v>
      </c>
    </row>
    <row r="184" ht="12.75">
      <c r="A184">
        <v>184</v>
      </c>
    </row>
    <row r="185" ht="12.75">
      <c r="A185">
        <v>185</v>
      </c>
    </row>
    <row r="186" ht="12.75">
      <c r="A186">
        <v>186</v>
      </c>
    </row>
    <row r="187" ht="12.75">
      <c r="A187">
        <v>187</v>
      </c>
    </row>
    <row r="188" ht="12.75">
      <c r="A188">
        <v>188</v>
      </c>
    </row>
    <row r="189" ht="12.75">
      <c r="A189">
        <v>189</v>
      </c>
    </row>
    <row r="190" ht="12.75">
      <c r="A190">
        <v>190</v>
      </c>
    </row>
    <row r="191" ht="12.75">
      <c r="A191">
        <v>191</v>
      </c>
    </row>
    <row r="192" ht="12.75">
      <c r="A192">
        <v>192</v>
      </c>
    </row>
    <row r="193" ht="12.75">
      <c r="A193">
        <v>193</v>
      </c>
    </row>
    <row r="194" ht="12.75">
      <c r="A194">
        <v>194</v>
      </c>
    </row>
    <row r="195" ht="12.75">
      <c r="A195">
        <v>195</v>
      </c>
    </row>
    <row r="196" ht="12.75">
      <c r="A196">
        <v>196</v>
      </c>
    </row>
    <row r="197" ht="12.75">
      <c r="A197">
        <v>197</v>
      </c>
    </row>
    <row r="198" ht="12.75">
      <c r="A198">
        <v>198</v>
      </c>
    </row>
    <row r="199" ht="12.75">
      <c r="A199">
        <v>199</v>
      </c>
    </row>
    <row r="200" ht="12.75">
      <c r="A200">
        <v>200</v>
      </c>
    </row>
    <row r="201" ht="12.75">
      <c r="A201">
        <v>201</v>
      </c>
    </row>
    <row r="202" ht="12.75">
      <c r="A202">
        <v>202</v>
      </c>
    </row>
    <row r="203" ht="12.75">
      <c r="A203">
        <v>203</v>
      </c>
    </row>
    <row r="204" ht="12.75">
      <c r="A204">
        <v>204</v>
      </c>
    </row>
    <row r="205" ht="12.75">
      <c r="A205">
        <v>205</v>
      </c>
    </row>
    <row r="206" ht="12.75">
      <c r="A206">
        <v>206</v>
      </c>
    </row>
    <row r="207" ht="12.75">
      <c r="A207">
        <v>207</v>
      </c>
    </row>
    <row r="208" ht="12.75">
      <c r="A208">
        <v>208</v>
      </c>
    </row>
    <row r="209" ht="12.75">
      <c r="A209">
        <v>209</v>
      </c>
    </row>
    <row r="210" ht="12.75">
      <c r="A210">
        <v>210</v>
      </c>
    </row>
    <row r="211" ht="12.75">
      <c r="A211">
        <v>211</v>
      </c>
    </row>
    <row r="212" ht="12.75">
      <c r="A212">
        <v>212</v>
      </c>
    </row>
    <row r="213" ht="12.75">
      <c r="A213">
        <v>213</v>
      </c>
    </row>
    <row r="214" ht="12.75">
      <c r="A214">
        <v>214</v>
      </c>
    </row>
    <row r="215" ht="12.75">
      <c r="A215">
        <v>215</v>
      </c>
    </row>
    <row r="216" ht="12.75">
      <c r="A216">
        <v>216</v>
      </c>
    </row>
    <row r="217" ht="12.75">
      <c r="A217">
        <v>217</v>
      </c>
    </row>
    <row r="218" ht="12.75">
      <c r="A218">
        <v>218</v>
      </c>
    </row>
    <row r="219" ht="12.75">
      <c r="A219">
        <v>219</v>
      </c>
    </row>
    <row r="220" ht="12.75">
      <c r="A220">
        <v>220</v>
      </c>
    </row>
    <row r="221" ht="12.75">
      <c r="A221">
        <v>221</v>
      </c>
    </row>
    <row r="222" ht="12.75">
      <c r="A222">
        <v>222</v>
      </c>
    </row>
    <row r="223" ht="12.75">
      <c r="A223">
        <v>223</v>
      </c>
    </row>
    <row r="224" ht="12.75">
      <c r="A224">
        <v>224</v>
      </c>
    </row>
    <row r="225" ht="12.75">
      <c r="A225">
        <v>225</v>
      </c>
    </row>
    <row r="226" ht="12.75">
      <c r="A226">
        <v>226</v>
      </c>
    </row>
    <row r="227" ht="12.75">
      <c r="A227">
        <v>227</v>
      </c>
    </row>
    <row r="228" ht="12.75">
      <c r="A228">
        <v>228</v>
      </c>
    </row>
    <row r="229" ht="12.75">
      <c r="A229">
        <v>229</v>
      </c>
    </row>
    <row r="230" ht="12.75">
      <c r="A230">
        <v>230</v>
      </c>
    </row>
    <row r="231" ht="12.75">
      <c r="A231">
        <v>231</v>
      </c>
    </row>
    <row r="232" ht="12.75">
      <c r="A232">
        <v>232</v>
      </c>
    </row>
    <row r="233" ht="12.75">
      <c r="A233">
        <v>233</v>
      </c>
    </row>
    <row r="234" ht="12.75">
      <c r="A234">
        <v>234</v>
      </c>
    </row>
    <row r="235" ht="12.75">
      <c r="A235">
        <v>235</v>
      </c>
    </row>
    <row r="236" ht="12.75">
      <c r="A236">
        <v>236</v>
      </c>
    </row>
    <row r="237" ht="12.75">
      <c r="A237">
        <v>237</v>
      </c>
    </row>
    <row r="238" ht="12.75">
      <c r="A238">
        <v>238</v>
      </c>
    </row>
    <row r="239" ht="12.75">
      <c r="A239">
        <v>239</v>
      </c>
    </row>
    <row r="240" ht="12.75">
      <c r="A240">
        <v>240</v>
      </c>
    </row>
    <row r="241" ht="12.75">
      <c r="A241">
        <v>241</v>
      </c>
    </row>
    <row r="242" ht="12.75">
      <c r="A242">
        <v>242</v>
      </c>
    </row>
    <row r="243" ht="12.75">
      <c r="A243">
        <v>243</v>
      </c>
    </row>
    <row r="244" ht="12.75">
      <c r="A244">
        <v>244</v>
      </c>
    </row>
    <row r="245" ht="12.75">
      <c r="A245">
        <v>245</v>
      </c>
    </row>
    <row r="246" ht="12.75">
      <c r="A246">
        <v>246</v>
      </c>
    </row>
    <row r="247" ht="12.75">
      <c r="A247">
        <v>247</v>
      </c>
    </row>
    <row r="248" ht="12.75">
      <c r="A248">
        <v>248</v>
      </c>
    </row>
    <row r="249" ht="12.75">
      <c r="A249">
        <v>249</v>
      </c>
    </row>
    <row r="250" ht="12.75">
      <c r="A250">
        <v>250</v>
      </c>
    </row>
    <row r="251" ht="12.75">
      <c r="A251">
        <v>251</v>
      </c>
    </row>
    <row r="252" ht="12.75">
      <c r="A252">
        <v>252</v>
      </c>
    </row>
    <row r="253" ht="12.75">
      <c r="A253">
        <v>253</v>
      </c>
    </row>
    <row r="254" ht="12.75">
      <c r="A254">
        <v>254</v>
      </c>
    </row>
    <row r="255" ht="12.75">
      <c r="A255">
        <v>255</v>
      </c>
    </row>
    <row r="256" ht="12.75">
      <c r="A256">
        <v>256</v>
      </c>
    </row>
    <row r="257" ht="12.75">
      <c r="A257">
        <v>257</v>
      </c>
    </row>
    <row r="258" ht="12.75">
      <c r="A258">
        <v>258</v>
      </c>
    </row>
    <row r="259" ht="12.75">
      <c r="A259">
        <v>259</v>
      </c>
    </row>
    <row r="260" ht="12.75">
      <c r="A260">
        <v>260</v>
      </c>
    </row>
    <row r="261" ht="12.75">
      <c r="A261">
        <v>261</v>
      </c>
    </row>
    <row r="262" ht="12.75">
      <c r="A262">
        <v>262</v>
      </c>
    </row>
    <row r="263" ht="12.75">
      <c r="A263">
        <v>263</v>
      </c>
    </row>
    <row r="264" ht="12.75">
      <c r="A264">
        <v>264</v>
      </c>
    </row>
    <row r="265" ht="12.75">
      <c r="A265">
        <v>265</v>
      </c>
    </row>
    <row r="266" ht="12.75">
      <c r="A266">
        <v>266</v>
      </c>
    </row>
    <row r="267" ht="12.75">
      <c r="A267">
        <v>267</v>
      </c>
    </row>
    <row r="268" ht="12.75">
      <c r="A268">
        <v>268</v>
      </c>
    </row>
    <row r="269" ht="12.75">
      <c r="A269">
        <v>269</v>
      </c>
    </row>
    <row r="270" ht="12.75">
      <c r="A270">
        <v>270</v>
      </c>
    </row>
    <row r="271" ht="12.75">
      <c r="A271">
        <v>271</v>
      </c>
    </row>
    <row r="272" ht="12.75">
      <c r="A272">
        <v>272</v>
      </c>
    </row>
    <row r="273" ht="12.75">
      <c r="A273">
        <v>273</v>
      </c>
    </row>
    <row r="274" ht="12.75">
      <c r="A274">
        <v>274</v>
      </c>
    </row>
    <row r="275" ht="12.75">
      <c r="A275">
        <v>275</v>
      </c>
    </row>
    <row r="276" ht="12.75">
      <c r="A276">
        <v>276</v>
      </c>
    </row>
    <row r="277" ht="12.75">
      <c r="A277">
        <v>277</v>
      </c>
    </row>
    <row r="278" ht="12.75">
      <c r="A278">
        <v>278</v>
      </c>
    </row>
    <row r="279" ht="12.75">
      <c r="A279">
        <v>279</v>
      </c>
    </row>
    <row r="280" ht="12.75">
      <c r="A280">
        <v>280</v>
      </c>
    </row>
    <row r="281" ht="12.75">
      <c r="A281">
        <v>281</v>
      </c>
    </row>
    <row r="282" ht="12.75">
      <c r="A282">
        <v>282</v>
      </c>
    </row>
    <row r="283" ht="12.75">
      <c r="A283">
        <v>283</v>
      </c>
    </row>
    <row r="284" ht="12.75">
      <c r="A284">
        <v>284</v>
      </c>
    </row>
    <row r="285" ht="12.75">
      <c r="A285">
        <v>285</v>
      </c>
    </row>
    <row r="286" ht="12.75">
      <c r="A286">
        <v>286</v>
      </c>
    </row>
    <row r="287" ht="12.75">
      <c r="A287">
        <v>287</v>
      </c>
    </row>
    <row r="288" ht="12.75">
      <c r="A288">
        <v>288</v>
      </c>
    </row>
    <row r="289" ht="12.75">
      <c r="A289">
        <v>289</v>
      </c>
    </row>
    <row r="290" ht="12.75">
      <c r="A290">
        <v>290</v>
      </c>
    </row>
    <row r="291" ht="12.75">
      <c r="A291">
        <v>291</v>
      </c>
    </row>
    <row r="292" ht="12.75">
      <c r="A292">
        <v>292</v>
      </c>
    </row>
    <row r="293" ht="12.75">
      <c r="A293">
        <v>293</v>
      </c>
    </row>
    <row r="294" ht="12.75">
      <c r="A294">
        <v>294</v>
      </c>
    </row>
    <row r="295" ht="12.75">
      <c r="A295">
        <v>295</v>
      </c>
    </row>
    <row r="296" ht="12.75">
      <c r="A296">
        <v>296</v>
      </c>
    </row>
    <row r="297" ht="12.75">
      <c r="A297">
        <v>297</v>
      </c>
    </row>
    <row r="298" ht="12.75">
      <c r="A298">
        <v>298</v>
      </c>
    </row>
    <row r="299" ht="12.75">
      <c r="A299">
        <v>299</v>
      </c>
    </row>
    <row r="300" ht="12.75">
      <c r="A300">
        <v>300</v>
      </c>
    </row>
    <row r="301" ht="12.75">
      <c r="A301">
        <v>301</v>
      </c>
    </row>
    <row r="302" ht="12.75">
      <c r="A302">
        <v>302</v>
      </c>
    </row>
    <row r="303" ht="12.75">
      <c r="A303">
        <v>303</v>
      </c>
    </row>
    <row r="304" ht="12.75">
      <c r="A304">
        <v>304</v>
      </c>
    </row>
    <row r="305" ht="12.75">
      <c r="A305">
        <v>305</v>
      </c>
    </row>
    <row r="306" ht="12.75">
      <c r="A306">
        <v>306</v>
      </c>
    </row>
    <row r="307" ht="12.75">
      <c r="A307">
        <v>307</v>
      </c>
    </row>
    <row r="308" ht="12.75">
      <c r="A308">
        <v>308</v>
      </c>
    </row>
    <row r="309" ht="12.75">
      <c r="A309">
        <v>309</v>
      </c>
    </row>
    <row r="310" ht="12.75">
      <c r="A310">
        <v>310</v>
      </c>
    </row>
    <row r="311" ht="12.75">
      <c r="A311">
        <v>311</v>
      </c>
    </row>
    <row r="312" ht="12.75">
      <c r="A312">
        <v>312</v>
      </c>
    </row>
    <row r="313" ht="12.75">
      <c r="A313">
        <v>313</v>
      </c>
    </row>
    <row r="314" ht="12.75">
      <c r="A314">
        <v>314</v>
      </c>
    </row>
    <row r="315" ht="12.75">
      <c r="A315">
        <v>315</v>
      </c>
    </row>
    <row r="316" ht="12.75">
      <c r="A316">
        <v>316</v>
      </c>
    </row>
    <row r="317" ht="12.75">
      <c r="A317">
        <v>317</v>
      </c>
    </row>
    <row r="318" ht="12.75">
      <c r="A318">
        <v>318</v>
      </c>
    </row>
    <row r="319" ht="12.75">
      <c r="A319">
        <v>319</v>
      </c>
    </row>
    <row r="320" ht="12.75">
      <c r="A320">
        <v>320</v>
      </c>
    </row>
    <row r="321" ht="12.75">
      <c r="A321">
        <v>321</v>
      </c>
    </row>
    <row r="322" ht="12.75">
      <c r="A322">
        <v>322</v>
      </c>
    </row>
    <row r="323" ht="12.75">
      <c r="A323">
        <v>323</v>
      </c>
    </row>
    <row r="324" ht="12.75">
      <c r="A324">
        <v>324</v>
      </c>
    </row>
    <row r="325" ht="12.75">
      <c r="A325">
        <v>325</v>
      </c>
    </row>
    <row r="326" ht="12.75">
      <c r="A326">
        <v>326</v>
      </c>
    </row>
    <row r="327" ht="12.75">
      <c r="A327">
        <v>327</v>
      </c>
    </row>
    <row r="328" ht="12.75">
      <c r="A328">
        <v>328</v>
      </c>
    </row>
    <row r="329" ht="12.75">
      <c r="A329">
        <v>329</v>
      </c>
    </row>
    <row r="330" ht="12.75">
      <c r="A330">
        <v>330</v>
      </c>
    </row>
    <row r="331" ht="12.75">
      <c r="A331">
        <v>331</v>
      </c>
    </row>
    <row r="332" ht="12.75">
      <c r="A332">
        <v>332</v>
      </c>
    </row>
    <row r="333" ht="12.75">
      <c r="A333">
        <v>333</v>
      </c>
    </row>
    <row r="334" ht="12.75">
      <c r="A334">
        <v>334</v>
      </c>
    </row>
    <row r="335" ht="12.75">
      <c r="A335">
        <v>335</v>
      </c>
    </row>
    <row r="336" ht="12.75">
      <c r="A336">
        <v>336</v>
      </c>
    </row>
    <row r="337" ht="12.75">
      <c r="A337">
        <v>337</v>
      </c>
    </row>
    <row r="338" ht="12.75">
      <c r="A338">
        <v>338</v>
      </c>
    </row>
    <row r="339" ht="12.75">
      <c r="A339">
        <v>339</v>
      </c>
    </row>
    <row r="340" ht="12.75">
      <c r="A340">
        <v>340</v>
      </c>
    </row>
    <row r="341" ht="12.75">
      <c r="A341">
        <v>341</v>
      </c>
    </row>
    <row r="342" ht="12.75">
      <c r="A342">
        <v>342</v>
      </c>
    </row>
    <row r="343" ht="12.75">
      <c r="A343">
        <v>343</v>
      </c>
    </row>
    <row r="344" ht="12.75">
      <c r="A344">
        <v>344</v>
      </c>
    </row>
    <row r="345" ht="12.75">
      <c r="A345">
        <v>345</v>
      </c>
    </row>
    <row r="346" ht="12.75">
      <c r="A346">
        <v>346</v>
      </c>
    </row>
    <row r="347" ht="12.75">
      <c r="A347">
        <v>347</v>
      </c>
    </row>
    <row r="348" ht="12.75">
      <c r="A348">
        <v>348</v>
      </c>
    </row>
    <row r="349" ht="12.75">
      <c r="A349">
        <v>349</v>
      </c>
    </row>
    <row r="350" ht="12.75">
      <c r="A350">
        <v>350</v>
      </c>
    </row>
    <row r="351" ht="12.75">
      <c r="A351">
        <v>351</v>
      </c>
    </row>
    <row r="352" ht="12.75">
      <c r="A352">
        <v>352</v>
      </c>
    </row>
    <row r="353" ht="12.75">
      <c r="A353">
        <v>353</v>
      </c>
    </row>
    <row r="354" ht="12.75">
      <c r="A354">
        <v>354</v>
      </c>
    </row>
    <row r="355" ht="12.75">
      <c r="A355">
        <v>355</v>
      </c>
    </row>
    <row r="356" ht="12.75">
      <c r="A356">
        <v>356</v>
      </c>
    </row>
    <row r="357" ht="12.75">
      <c r="A357">
        <v>357</v>
      </c>
    </row>
    <row r="358" ht="12.75">
      <c r="A358">
        <v>358</v>
      </c>
    </row>
    <row r="359" ht="12.75">
      <c r="A359">
        <v>359</v>
      </c>
    </row>
    <row r="360" ht="12.75">
      <c r="A360">
        <v>360</v>
      </c>
    </row>
    <row r="361" ht="12.75">
      <c r="A361">
        <v>361</v>
      </c>
    </row>
    <row r="362" ht="12.75">
      <c r="A362">
        <v>362</v>
      </c>
    </row>
    <row r="363" ht="12.75">
      <c r="A363">
        <v>363</v>
      </c>
    </row>
    <row r="364" ht="12.75">
      <c r="A364">
        <v>364</v>
      </c>
    </row>
    <row r="365" ht="12.75">
      <c r="A365">
        <v>365</v>
      </c>
    </row>
    <row r="366" ht="12.75">
      <c r="A366">
        <v>366</v>
      </c>
    </row>
    <row r="367" ht="12.75">
      <c r="A367">
        <v>367</v>
      </c>
    </row>
    <row r="368" ht="12.75">
      <c r="A368">
        <v>368</v>
      </c>
    </row>
    <row r="369" ht="12.75">
      <c r="A369">
        <v>369</v>
      </c>
    </row>
    <row r="370" ht="12.75">
      <c r="A370">
        <v>370</v>
      </c>
    </row>
    <row r="371" ht="12.75">
      <c r="A371">
        <v>371</v>
      </c>
    </row>
    <row r="372" ht="12.75">
      <c r="A372">
        <v>372</v>
      </c>
    </row>
    <row r="373" ht="12.75">
      <c r="A373">
        <v>373</v>
      </c>
    </row>
    <row r="374" ht="12.75">
      <c r="A374">
        <v>374</v>
      </c>
    </row>
    <row r="375" ht="12.75">
      <c r="A375">
        <v>375</v>
      </c>
    </row>
    <row r="376" ht="12.75">
      <c r="A376">
        <v>376</v>
      </c>
    </row>
    <row r="377" ht="12.75">
      <c r="A377">
        <v>377</v>
      </c>
    </row>
    <row r="378" ht="12.75">
      <c r="A378">
        <v>378</v>
      </c>
    </row>
    <row r="379" ht="12.75">
      <c r="A379">
        <v>379</v>
      </c>
    </row>
    <row r="380" ht="12.75">
      <c r="A380">
        <v>380</v>
      </c>
    </row>
    <row r="381" ht="12.75">
      <c r="A381">
        <v>381</v>
      </c>
    </row>
    <row r="382" ht="12.75">
      <c r="A382">
        <v>382</v>
      </c>
    </row>
    <row r="383" ht="12.75">
      <c r="A383">
        <v>383</v>
      </c>
    </row>
    <row r="384" ht="12.75">
      <c r="A384">
        <v>384</v>
      </c>
    </row>
    <row r="385" ht="12.75">
      <c r="A385">
        <v>385</v>
      </c>
    </row>
    <row r="386" ht="12.75">
      <c r="A386">
        <v>386</v>
      </c>
    </row>
    <row r="387" ht="12.75">
      <c r="A387">
        <v>387</v>
      </c>
    </row>
    <row r="388" ht="12.75">
      <c r="A388">
        <v>388</v>
      </c>
    </row>
    <row r="389" ht="12.75">
      <c r="A389">
        <v>389</v>
      </c>
    </row>
    <row r="390" ht="12.75">
      <c r="A390">
        <v>390</v>
      </c>
    </row>
    <row r="391" ht="12.75">
      <c r="A391">
        <v>391</v>
      </c>
    </row>
    <row r="392" ht="12.75">
      <c r="A392">
        <v>392</v>
      </c>
    </row>
    <row r="393" ht="12.75">
      <c r="A393">
        <v>393</v>
      </c>
    </row>
    <row r="394" ht="12.75">
      <c r="A394">
        <v>394</v>
      </c>
    </row>
    <row r="395" ht="12.75">
      <c r="A395">
        <v>395</v>
      </c>
    </row>
    <row r="396" ht="12.75">
      <c r="A396">
        <v>396</v>
      </c>
    </row>
    <row r="397" ht="12.75">
      <c r="A397">
        <v>397</v>
      </c>
    </row>
    <row r="398" ht="12.75">
      <c r="A398">
        <v>398</v>
      </c>
    </row>
    <row r="399" ht="12.75">
      <c r="A399">
        <v>399</v>
      </c>
    </row>
    <row r="400" ht="12.75">
      <c r="A400">
        <v>400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3.00390625" style="0" customWidth="1"/>
    <col min="2" max="2" width="27.140625" style="0" customWidth="1"/>
    <col min="3" max="3" width="14.140625" style="2" customWidth="1"/>
    <col min="4" max="4" width="24.28125" style="0" customWidth="1"/>
    <col min="5" max="5" width="5.00390625" style="42" customWidth="1"/>
    <col min="6" max="6" width="3.7109375" style="2" customWidth="1"/>
    <col min="7" max="9" width="3.7109375" style="0" customWidth="1"/>
    <col min="10" max="10" width="3.7109375" style="2" customWidth="1"/>
    <col min="11" max="11" width="3.7109375" style="48" customWidth="1"/>
    <col min="12" max="12" width="5.00390625" style="42" customWidth="1"/>
    <col min="13" max="13" width="5.00390625" style="0" customWidth="1"/>
  </cols>
  <sheetData>
    <row r="1" ht="1.5" customHeight="1"/>
    <row r="2" spans="5:13" ht="12" customHeight="1">
      <c r="E2" s="417" t="s">
        <v>0</v>
      </c>
      <c r="F2" s="404" t="s">
        <v>133</v>
      </c>
      <c r="G2" s="420" t="s">
        <v>325</v>
      </c>
      <c r="H2" s="404" t="s">
        <v>323</v>
      </c>
      <c r="I2" s="404" t="s">
        <v>134</v>
      </c>
      <c r="J2" s="404" t="s">
        <v>135</v>
      </c>
      <c r="K2" s="404" t="s">
        <v>326</v>
      </c>
      <c r="L2" s="411" t="s">
        <v>36</v>
      </c>
      <c r="M2" s="414" t="s">
        <v>1</v>
      </c>
    </row>
    <row r="3" spans="5:13" ht="27" customHeight="1">
      <c r="E3" s="418"/>
      <c r="F3" s="405"/>
      <c r="G3" s="421"/>
      <c r="H3" s="405"/>
      <c r="I3" s="405"/>
      <c r="J3" s="405"/>
      <c r="K3" s="405"/>
      <c r="L3" s="412"/>
      <c r="M3" s="415"/>
    </row>
    <row r="4" spans="5:13" ht="12" customHeight="1">
      <c r="E4" s="418"/>
      <c r="F4" s="405"/>
      <c r="G4" s="421"/>
      <c r="H4" s="405"/>
      <c r="I4" s="405"/>
      <c r="J4" s="405"/>
      <c r="K4" s="405"/>
      <c r="L4" s="412"/>
      <c r="M4" s="415"/>
    </row>
    <row r="5" spans="2:13" ht="24.75" customHeight="1">
      <c r="B5" s="407" t="s">
        <v>161</v>
      </c>
      <c r="C5" s="407"/>
      <c r="D5" s="408"/>
      <c r="E5" s="418"/>
      <c r="F5" s="405"/>
      <c r="G5" s="421"/>
      <c r="H5" s="405"/>
      <c r="I5" s="405"/>
      <c r="J5" s="405"/>
      <c r="K5" s="405"/>
      <c r="L5" s="412"/>
      <c r="M5" s="415"/>
    </row>
    <row r="6" spans="1:13" ht="28.5" customHeight="1">
      <c r="A6" s="423" t="s">
        <v>162</v>
      </c>
      <c r="B6" s="423"/>
      <c r="C6" s="423"/>
      <c r="D6" s="424"/>
      <c r="E6" s="419"/>
      <c r="F6" s="406"/>
      <c r="G6" s="422"/>
      <c r="H6" s="406"/>
      <c r="I6" s="406"/>
      <c r="J6" s="406"/>
      <c r="K6" s="406"/>
      <c r="L6" s="413"/>
      <c r="M6" s="416"/>
    </row>
    <row r="7" spans="1:13" s="6" customFormat="1" ht="16.5" customHeight="1">
      <c r="A7" s="70">
        <v>1</v>
      </c>
      <c r="B7" s="38" t="s">
        <v>358</v>
      </c>
      <c r="C7" s="39" t="s">
        <v>164</v>
      </c>
      <c r="D7" s="71"/>
      <c r="E7" s="270">
        <v>791</v>
      </c>
      <c r="F7" s="259"/>
      <c r="G7" s="259"/>
      <c r="H7" s="62"/>
      <c r="I7" s="259"/>
      <c r="J7" s="259"/>
      <c r="K7" s="259"/>
      <c r="L7" s="259"/>
      <c r="M7" s="84">
        <f aca="true" t="shared" si="0" ref="M7:M36">F7+G7+H7+I7+J7+K7-L7</f>
        <v>0</v>
      </c>
    </row>
    <row r="8" spans="1:13" ht="15.75" customHeight="1">
      <c r="A8" s="70">
        <v>2</v>
      </c>
      <c r="B8" s="18" t="s">
        <v>183</v>
      </c>
      <c r="C8" s="78" t="s">
        <v>166</v>
      </c>
      <c r="D8" s="28"/>
      <c r="E8" s="269">
        <v>41</v>
      </c>
      <c r="F8" s="88"/>
      <c r="G8" s="88"/>
      <c r="H8" s="88"/>
      <c r="I8" s="88"/>
      <c r="J8" s="88"/>
      <c r="K8" s="88"/>
      <c r="L8" s="259"/>
      <c r="M8" s="84">
        <f t="shared" si="0"/>
        <v>0</v>
      </c>
    </row>
    <row r="9" spans="1:13" ht="15.75" customHeight="1">
      <c r="A9" s="70">
        <v>3</v>
      </c>
      <c r="B9" s="18" t="s">
        <v>305</v>
      </c>
      <c r="C9" s="91" t="s">
        <v>362</v>
      </c>
      <c r="D9" s="28"/>
      <c r="E9" s="267">
        <v>175</v>
      </c>
      <c r="F9" s="126"/>
      <c r="G9" s="126"/>
      <c r="H9" s="85"/>
      <c r="I9" s="85"/>
      <c r="J9" s="85"/>
      <c r="K9" s="265"/>
      <c r="L9" s="259"/>
      <c r="M9" s="84">
        <f t="shared" si="0"/>
        <v>0</v>
      </c>
    </row>
    <row r="10" spans="1:13" ht="15.75" customHeight="1">
      <c r="A10" s="70">
        <v>4</v>
      </c>
      <c r="B10" s="93" t="s">
        <v>348</v>
      </c>
      <c r="C10" s="91" t="s">
        <v>360</v>
      </c>
      <c r="D10" s="28"/>
      <c r="E10" s="268">
        <v>131</v>
      </c>
      <c r="F10" s="126"/>
      <c r="G10" s="126"/>
      <c r="H10" s="85"/>
      <c r="I10" s="85"/>
      <c r="J10" s="85"/>
      <c r="K10" s="265"/>
      <c r="L10" s="259"/>
      <c r="M10" s="84">
        <f t="shared" si="0"/>
        <v>0</v>
      </c>
    </row>
    <row r="11" spans="1:13" ht="15.75" customHeight="1">
      <c r="A11" s="70">
        <v>5</v>
      </c>
      <c r="B11" s="18" t="s">
        <v>417</v>
      </c>
      <c r="C11" s="91" t="s">
        <v>166</v>
      </c>
      <c r="D11" s="28"/>
      <c r="E11" s="269">
        <v>171</v>
      </c>
      <c r="F11" s="61"/>
      <c r="G11" s="61"/>
      <c r="H11" s="62"/>
      <c r="I11" s="62"/>
      <c r="J11" s="62"/>
      <c r="K11" s="63"/>
      <c r="L11" s="259"/>
      <c r="M11" s="84">
        <f t="shared" si="0"/>
        <v>0</v>
      </c>
    </row>
    <row r="12" spans="1:13" ht="15.75" customHeight="1">
      <c r="A12" s="70">
        <v>6</v>
      </c>
      <c r="B12" s="93" t="s">
        <v>26</v>
      </c>
      <c r="C12" s="78" t="s">
        <v>166</v>
      </c>
      <c r="D12" s="28"/>
      <c r="E12" s="269">
        <v>178</v>
      </c>
      <c r="F12" s="61"/>
      <c r="G12" s="61"/>
      <c r="H12" s="62"/>
      <c r="I12" s="62"/>
      <c r="J12" s="62"/>
      <c r="K12" s="63"/>
      <c r="L12" s="259"/>
      <c r="M12" s="84">
        <f t="shared" si="0"/>
        <v>0</v>
      </c>
    </row>
    <row r="13" spans="1:13" ht="15.75" customHeight="1">
      <c r="A13" s="70">
        <v>7</v>
      </c>
      <c r="B13" s="18" t="s">
        <v>174</v>
      </c>
      <c r="C13" s="91" t="s">
        <v>166</v>
      </c>
      <c r="D13" s="28"/>
      <c r="E13" s="269">
        <v>474</v>
      </c>
      <c r="F13" s="61"/>
      <c r="G13" s="61"/>
      <c r="H13" s="62"/>
      <c r="I13" s="62"/>
      <c r="J13" s="62"/>
      <c r="K13" s="63"/>
      <c r="L13" s="259"/>
      <c r="M13" s="84">
        <f t="shared" si="0"/>
        <v>0</v>
      </c>
    </row>
    <row r="14" spans="1:13" ht="15.75" customHeight="1">
      <c r="A14" s="70">
        <v>8</v>
      </c>
      <c r="B14" s="93" t="s">
        <v>381</v>
      </c>
      <c r="C14" s="78" t="s">
        <v>166</v>
      </c>
      <c r="D14" s="28"/>
      <c r="E14" s="269">
        <v>974</v>
      </c>
      <c r="F14" s="126"/>
      <c r="G14" s="126"/>
      <c r="H14" s="85"/>
      <c r="I14" s="85"/>
      <c r="J14" s="85"/>
      <c r="K14" s="265"/>
      <c r="L14" s="259"/>
      <c r="M14" s="84">
        <f t="shared" si="0"/>
        <v>0</v>
      </c>
    </row>
    <row r="15" spans="1:13" ht="15.75" customHeight="1">
      <c r="A15" s="70">
        <v>9</v>
      </c>
      <c r="B15" s="18" t="s">
        <v>359</v>
      </c>
      <c r="C15" s="78" t="s">
        <v>152</v>
      </c>
      <c r="D15" s="19"/>
      <c r="E15" s="269">
        <v>15</v>
      </c>
      <c r="F15" s="61"/>
      <c r="G15" s="61"/>
      <c r="H15" s="61"/>
      <c r="I15" s="62"/>
      <c r="J15" s="61"/>
      <c r="K15" s="61"/>
      <c r="L15" s="259"/>
      <c r="M15" s="84">
        <f t="shared" si="0"/>
        <v>0</v>
      </c>
    </row>
    <row r="16" spans="1:15" ht="15.75" customHeight="1">
      <c r="A16" s="70">
        <v>10</v>
      </c>
      <c r="B16" s="93" t="s">
        <v>412</v>
      </c>
      <c r="C16" s="91" t="s">
        <v>164</v>
      </c>
      <c r="D16" s="19"/>
      <c r="E16" s="269">
        <v>7</v>
      </c>
      <c r="F16" s="259"/>
      <c r="G16" s="259"/>
      <c r="H16" s="62"/>
      <c r="I16" s="259"/>
      <c r="J16" s="259"/>
      <c r="K16" s="259"/>
      <c r="L16" s="259"/>
      <c r="M16" s="84">
        <f t="shared" si="0"/>
        <v>0</v>
      </c>
      <c r="O16" s="2"/>
    </row>
    <row r="17" spans="1:13" ht="15.75" customHeight="1">
      <c r="A17" s="70">
        <v>11</v>
      </c>
      <c r="B17" s="38" t="s">
        <v>416</v>
      </c>
      <c r="C17" s="39" t="s">
        <v>166</v>
      </c>
      <c r="D17" s="13"/>
      <c r="E17" s="269">
        <v>52</v>
      </c>
      <c r="F17" s="88"/>
      <c r="G17" s="88"/>
      <c r="H17" s="88"/>
      <c r="I17" s="88"/>
      <c r="J17" s="88"/>
      <c r="K17" s="88"/>
      <c r="L17" s="259"/>
      <c r="M17" s="84">
        <f t="shared" si="0"/>
        <v>0</v>
      </c>
    </row>
    <row r="18" spans="1:13" ht="15.75" customHeight="1">
      <c r="A18" s="70">
        <v>12</v>
      </c>
      <c r="B18" s="18" t="s">
        <v>137</v>
      </c>
      <c r="C18" s="78" t="s">
        <v>166</v>
      </c>
      <c r="D18" s="28"/>
      <c r="E18" s="269">
        <v>34</v>
      </c>
      <c r="F18" s="61"/>
      <c r="G18" s="61"/>
      <c r="H18" s="62"/>
      <c r="I18" s="62"/>
      <c r="J18" s="62"/>
      <c r="K18" s="63"/>
      <c r="L18" s="259"/>
      <c r="M18" s="84">
        <f t="shared" si="0"/>
        <v>0</v>
      </c>
    </row>
    <row r="19" spans="1:15" ht="15.75" customHeight="1">
      <c r="A19" s="70">
        <v>13</v>
      </c>
      <c r="B19" s="256" t="s">
        <v>398</v>
      </c>
      <c r="C19" s="78" t="s">
        <v>166</v>
      </c>
      <c r="D19" s="19"/>
      <c r="E19" s="269">
        <v>206</v>
      </c>
      <c r="F19" s="61"/>
      <c r="G19" s="61"/>
      <c r="H19" s="62"/>
      <c r="I19" s="62"/>
      <c r="J19" s="64"/>
      <c r="K19" s="65"/>
      <c r="L19" s="259"/>
      <c r="M19" s="84">
        <f t="shared" si="0"/>
        <v>0</v>
      </c>
      <c r="O19" s="8"/>
    </row>
    <row r="20" spans="1:13" ht="15.75">
      <c r="A20" s="70">
        <v>14</v>
      </c>
      <c r="B20" s="93" t="s">
        <v>83</v>
      </c>
      <c r="C20" s="91" t="s">
        <v>121</v>
      </c>
      <c r="D20" s="28" t="s">
        <v>21</v>
      </c>
      <c r="E20" s="271">
        <v>4</v>
      </c>
      <c r="F20" s="126"/>
      <c r="G20" s="126"/>
      <c r="H20" s="85"/>
      <c r="I20" s="62"/>
      <c r="J20" s="62"/>
      <c r="K20" s="63"/>
      <c r="L20" s="259"/>
      <c r="M20" s="84">
        <f t="shared" si="0"/>
        <v>0</v>
      </c>
    </row>
    <row r="21" spans="1:13" ht="15.75">
      <c r="A21" s="70">
        <v>15</v>
      </c>
      <c r="B21" s="256" t="s">
        <v>380</v>
      </c>
      <c r="C21" s="78" t="s">
        <v>166</v>
      </c>
      <c r="D21" s="19"/>
      <c r="E21" s="269">
        <v>714</v>
      </c>
      <c r="F21" s="61"/>
      <c r="G21" s="61"/>
      <c r="H21" s="62"/>
      <c r="I21" s="62"/>
      <c r="J21" s="62"/>
      <c r="K21" s="63"/>
      <c r="L21" s="259"/>
      <c r="M21" s="84">
        <f t="shared" si="0"/>
        <v>0</v>
      </c>
    </row>
    <row r="22" spans="1:13" ht="15.75">
      <c r="A22" s="70">
        <v>16</v>
      </c>
      <c r="B22" s="18" t="s">
        <v>19</v>
      </c>
      <c r="C22" s="78" t="s">
        <v>166</v>
      </c>
      <c r="D22" s="19" t="s">
        <v>105</v>
      </c>
      <c r="E22" s="269">
        <v>89</v>
      </c>
      <c r="F22" s="61"/>
      <c r="G22" s="61"/>
      <c r="H22" s="62"/>
      <c r="I22" s="62"/>
      <c r="J22" s="62"/>
      <c r="K22" s="63"/>
      <c r="L22" s="259"/>
      <c r="M22" s="84">
        <f t="shared" si="0"/>
        <v>0</v>
      </c>
    </row>
    <row r="23" spans="1:13" ht="15.75">
      <c r="A23" s="70">
        <v>17</v>
      </c>
      <c r="B23" s="18" t="s">
        <v>207</v>
      </c>
      <c r="C23" s="91" t="s">
        <v>166</v>
      </c>
      <c r="D23" s="28"/>
      <c r="E23" s="269">
        <v>46</v>
      </c>
      <c r="F23" s="88"/>
      <c r="G23" s="88"/>
      <c r="H23" s="88"/>
      <c r="I23" s="88"/>
      <c r="J23" s="88"/>
      <c r="K23" s="88"/>
      <c r="L23" s="259"/>
      <c r="M23" s="84">
        <f t="shared" si="0"/>
        <v>0</v>
      </c>
    </row>
    <row r="24" spans="1:13" ht="15.75">
      <c r="A24" s="70">
        <v>18</v>
      </c>
      <c r="B24" s="15" t="s">
        <v>365</v>
      </c>
      <c r="C24" s="10" t="s">
        <v>166</v>
      </c>
      <c r="D24" s="16"/>
      <c r="E24" s="269">
        <v>102</v>
      </c>
      <c r="F24" s="88"/>
      <c r="G24" s="88"/>
      <c r="H24" s="88"/>
      <c r="I24" s="88"/>
      <c r="J24" s="88"/>
      <c r="K24" s="88"/>
      <c r="L24" s="259"/>
      <c r="M24" s="84">
        <f t="shared" si="0"/>
        <v>0</v>
      </c>
    </row>
    <row r="25" spans="1:13" ht="15.75">
      <c r="A25" s="70">
        <v>19</v>
      </c>
      <c r="B25" s="93"/>
      <c r="C25" s="91"/>
      <c r="D25" s="19"/>
      <c r="E25" s="267"/>
      <c r="F25" s="61"/>
      <c r="G25" s="61"/>
      <c r="H25" s="62"/>
      <c r="I25" s="62"/>
      <c r="J25" s="62"/>
      <c r="K25" s="63"/>
      <c r="L25" s="259"/>
      <c r="M25" s="84">
        <f t="shared" si="0"/>
        <v>0</v>
      </c>
    </row>
    <row r="26" spans="1:13" ht="15.75">
      <c r="A26" s="70">
        <v>20</v>
      </c>
      <c r="B26" s="93"/>
      <c r="C26" s="91"/>
      <c r="D26" s="28"/>
      <c r="E26" s="267"/>
      <c r="F26" s="61"/>
      <c r="G26" s="61"/>
      <c r="H26" s="62"/>
      <c r="I26" s="62"/>
      <c r="J26" s="62"/>
      <c r="K26" s="63"/>
      <c r="L26" s="259"/>
      <c r="M26" s="84">
        <f t="shared" si="0"/>
        <v>0</v>
      </c>
    </row>
    <row r="27" spans="1:13" ht="15.75">
      <c r="A27" s="70">
        <v>21</v>
      </c>
      <c r="B27" s="18"/>
      <c r="C27" s="91"/>
      <c r="D27" s="28"/>
      <c r="E27" s="267"/>
      <c r="F27" s="126"/>
      <c r="G27" s="126"/>
      <c r="H27" s="85"/>
      <c r="I27" s="62"/>
      <c r="J27" s="62"/>
      <c r="K27" s="63"/>
      <c r="L27" s="259"/>
      <c r="M27" s="84">
        <f t="shared" si="0"/>
        <v>0</v>
      </c>
    </row>
    <row r="28" spans="1:13" ht="15.75">
      <c r="A28" s="70">
        <v>22</v>
      </c>
      <c r="B28" s="93"/>
      <c r="C28" s="91"/>
      <c r="D28" s="28"/>
      <c r="E28" s="268"/>
      <c r="F28" s="61"/>
      <c r="G28" s="61"/>
      <c r="H28" s="62"/>
      <c r="I28" s="62"/>
      <c r="J28" s="62"/>
      <c r="K28" s="63"/>
      <c r="L28" s="259"/>
      <c r="M28" s="84">
        <f t="shared" si="0"/>
        <v>0</v>
      </c>
    </row>
    <row r="29" spans="1:13" ht="15.75">
      <c r="A29" s="70">
        <v>23</v>
      </c>
      <c r="B29" s="18"/>
      <c r="C29" s="91"/>
      <c r="D29" s="28"/>
      <c r="E29" s="267"/>
      <c r="F29" s="259"/>
      <c r="G29" s="259"/>
      <c r="H29" s="259"/>
      <c r="I29" s="259"/>
      <c r="J29" s="259"/>
      <c r="K29" s="259"/>
      <c r="L29" s="259"/>
      <c r="M29" s="84">
        <f t="shared" si="0"/>
        <v>0</v>
      </c>
    </row>
    <row r="30" spans="1:13" ht="15.75">
      <c r="A30" s="70">
        <v>24</v>
      </c>
      <c r="B30" s="256"/>
      <c r="C30" s="78"/>
      <c r="D30" s="19"/>
      <c r="E30" s="267"/>
      <c r="F30" s="61"/>
      <c r="G30" s="61"/>
      <c r="H30" s="62"/>
      <c r="I30" s="62"/>
      <c r="J30" s="62"/>
      <c r="K30" s="63"/>
      <c r="L30" s="259"/>
      <c r="M30" s="84">
        <f t="shared" si="0"/>
        <v>0</v>
      </c>
    </row>
    <row r="31" spans="1:13" ht="15.75">
      <c r="A31" s="70">
        <v>25</v>
      </c>
      <c r="B31" s="38"/>
      <c r="C31" s="39"/>
      <c r="D31" s="13"/>
      <c r="E31" s="266"/>
      <c r="F31" s="61"/>
      <c r="G31" s="61"/>
      <c r="H31" s="62"/>
      <c r="I31" s="62"/>
      <c r="J31" s="62"/>
      <c r="K31" s="63"/>
      <c r="L31" s="259"/>
      <c r="M31" s="84">
        <f t="shared" si="0"/>
        <v>0</v>
      </c>
    </row>
    <row r="32" spans="1:13" ht="15.75">
      <c r="A32" s="356">
        <v>26</v>
      </c>
      <c r="B32" s="389"/>
      <c r="C32" s="390"/>
      <c r="D32" s="391"/>
      <c r="E32" s="385"/>
      <c r="F32" s="377"/>
      <c r="G32" s="377"/>
      <c r="H32" s="378"/>
      <c r="I32" s="378"/>
      <c r="J32" s="378"/>
      <c r="K32" s="386"/>
      <c r="L32" s="357"/>
      <c r="M32" s="358">
        <f t="shared" si="0"/>
        <v>0</v>
      </c>
    </row>
    <row r="33" spans="1:13" ht="15.75">
      <c r="A33" s="70">
        <v>27</v>
      </c>
      <c r="B33" s="93"/>
      <c r="C33" s="91"/>
      <c r="D33" s="28"/>
      <c r="E33" s="266"/>
      <c r="F33" s="61"/>
      <c r="G33" s="61"/>
      <c r="H33" s="62"/>
      <c r="I33" s="62"/>
      <c r="J33" s="62"/>
      <c r="K33" s="63"/>
      <c r="L33" s="259"/>
      <c r="M33" s="358">
        <f t="shared" si="0"/>
        <v>0</v>
      </c>
    </row>
    <row r="34" spans="1:13" ht="15.75">
      <c r="A34" s="356">
        <v>28</v>
      </c>
      <c r="B34" s="93"/>
      <c r="C34" s="78"/>
      <c r="D34" s="28"/>
      <c r="E34" s="267"/>
      <c r="F34" s="61"/>
      <c r="G34" s="61"/>
      <c r="H34" s="62"/>
      <c r="I34" s="62"/>
      <c r="J34" s="62"/>
      <c r="K34" s="63"/>
      <c r="L34" s="259"/>
      <c r="M34" s="358">
        <f t="shared" si="0"/>
        <v>0</v>
      </c>
    </row>
    <row r="35" spans="1:13" ht="15.75">
      <c r="A35" s="70">
        <v>29</v>
      </c>
      <c r="B35" s="38"/>
      <c r="C35" s="39"/>
      <c r="D35" s="71"/>
      <c r="E35" s="268"/>
      <c r="F35" s="126"/>
      <c r="G35" s="126"/>
      <c r="H35" s="85"/>
      <c r="I35" s="85"/>
      <c r="J35" s="85"/>
      <c r="K35" s="265"/>
      <c r="L35" s="259"/>
      <c r="M35" s="358">
        <f t="shared" si="0"/>
        <v>0</v>
      </c>
    </row>
    <row r="36" spans="1:13" ht="15.75" thickBot="1">
      <c r="A36" s="349">
        <v>30</v>
      </c>
      <c r="B36" s="349"/>
      <c r="C36" s="350"/>
      <c r="D36" s="349"/>
      <c r="E36" s="388"/>
      <c r="F36" s="351"/>
      <c r="G36" s="351"/>
      <c r="H36" s="352"/>
      <c r="I36" s="352"/>
      <c r="J36" s="352"/>
      <c r="K36" s="353"/>
      <c r="L36" s="354"/>
      <c r="M36" s="355">
        <f t="shared" si="0"/>
        <v>0</v>
      </c>
    </row>
    <row r="37" spans="2:13" ht="15">
      <c r="B37" s="4"/>
      <c r="C37" s="5"/>
      <c r="D37" s="4"/>
      <c r="E37" s="298"/>
      <c r="F37" s="188"/>
      <c r="G37" s="188"/>
      <c r="H37" s="187"/>
      <c r="I37" s="187"/>
      <c r="J37" s="187"/>
      <c r="K37" s="189"/>
      <c r="L37" s="299"/>
      <c r="M37" s="190"/>
    </row>
    <row r="38" spans="2:13" ht="15">
      <c r="B38" s="4"/>
      <c r="C38" s="5"/>
      <c r="D38" s="4"/>
      <c r="E38" s="298"/>
      <c r="F38" s="299"/>
      <c r="G38" s="299"/>
      <c r="H38" s="187"/>
      <c r="I38" s="299"/>
      <c r="J38" s="299"/>
      <c r="K38" s="299"/>
      <c r="L38" s="299"/>
      <c r="M38" s="190"/>
    </row>
    <row r="39" spans="5:13" ht="15">
      <c r="E39" s="298"/>
      <c r="F39" s="188"/>
      <c r="G39" s="188"/>
      <c r="H39" s="187"/>
      <c r="I39" s="187"/>
      <c r="J39" s="187"/>
      <c r="K39" s="189"/>
      <c r="L39" s="299"/>
      <c r="M39" s="190"/>
    </row>
    <row r="40" spans="5:13" ht="15">
      <c r="E40" s="298"/>
      <c r="F40" s="188"/>
      <c r="G40" s="188"/>
      <c r="H40" s="188"/>
      <c r="I40" s="187"/>
      <c r="J40" s="188"/>
      <c r="K40" s="294"/>
      <c r="L40" s="299"/>
      <c r="M40" s="190"/>
    </row>
    <row r="41" spans="5:13" ht="15">
      <c r="E41" s="298"/>
      <c r="F41" s="188"/>
      <c r="G41" s="188"/>
      <c r="H41" s="188"/>
      <c r="I41" s="187"/>
      <c r="J41" s="187"/>
      <c r="K41" s="189"/>
      <c r="L41" s="299"/>
      <c r="M41" s="190"/>
    </row>
    <row r="42" spans="5:13" ht="15">
      <c r="E42" s="301"/>
      <c r="F42" s="188"/>
      <c r="G42" s="188"/>
      <c r="H42" s="187"/>
      <c r="I42" s="187"/>
      <c r="J42" s="188"/>
      <c r="K42" s="294"/>
      <c r="L42" s="299"/>
      <c r="M42" s="190"/>
    </row>
    <row r="43" spans="5:13" ht="15">
      <c r="E43" s="298"/>
      <c r="F43" s="188"/>
      <c r="G43" s="188"/>
      <c r="H43" s="187"/>
      <c r="I43" s="187"/>
      <c r="J43" s="187"/>
      <c r="K43" s="189"/>
      <c r="L43" s="299"/>
      <c r="M43" s="190"/>
    </row>
    <row r="44" spans="5:13" ht="15">
      <c r="E44" s="298"/>
      <c r="F44" s="307"/>
      <c r="G44" s="307"/>
      <c r="H44" s="307"/>
      <c r="I44" s="307"/>
      <c r="J44" s="307"/>
      <c r="K44" s="307"/>
      <c r="L44" s="299"/>
      <c r="M44" s="190"/>
    </row>
    <row r="45" spans="5:13" ht="15">
      <c r="E45" s="298"/>
      <c r="F45" s="307"/>
      <c r="G45" s="307"/>
      <c r="H45" s="307"/>
      <c r="I45" s="307"/>
      <c r="J45" s="307"/>
      <c r="K45" s="307"/>
      <c r="L45" s="299"/>
      <c r="M45" s="190"/>
    </row>
    <row r="46" spans="5:13" ht="15">
      <c r="E46" s="298"/>
      <c r="F46" s="188"/>
      <c r="G46" s="188"/>
      <c r="H46" s="187"/>
      <c r="I46" s="187"/>
      <c r="J46" s="187"/>
      <c r="K46" s="189"/>
      <c r="L46" s="299"/>
      <c r="M46" s="190"/>
    </row>
    <row r="47" spans="5:13" ht="15">
      <c r="E47" s="301"/>
      <c r="F47" s="188"/>
      <c r="G47" s="188"/>
      <c r="H47" s="187"/>
      <c r="I47" s="187"/>
      <c r="J47" s="187"/>
      <c r="K47" s="189"/>
      <c r="L47" s="299"/>
      <c r="M47" s="190"/>
    </row>
    <row r="48" spans="5:13" ht="15">
      <c r="E48" s="301"/>
      <c r="F48" s="299"/>
      <c r="G48" s="299"/>
      <c r="H48" s="187"/>
      <c r="I48" s="299"/>
      <c r="J48" s="299"/>
      <c r="K48" s="299"/>
      <c r="L48" s="299"/>
      <c r="M48" s="190"/>
    </row>
    <row r="49" spans="5:13" ht="12.75">
      <c r="E49" s="387"/>
      <c r="F49" s="5"/>
      <c r="G49" s="4"/>
      <c r="H49" s="4"/>
      <c r="I49" s="4"/>
      <c r="J49" s="5"/>
      <c r="K49" s="309"/>
      <c r="L49" s="387"/>
      <c r="M49" s="4"/>
    </row>
    <row r="100" spans="2:5" ht="15.75">
      <c r="B100" s="93" t="s">
        <v>137</v>
      </c>
      <c r="C100" s="91" t="s">
        <v>166</v>
      </c>
      <c r="D100" s="28"/>
      <c r="E100" s="270">
        <v>34</v>
      </c>
    </row>
    <row r="101" spans="2:5" ht="15.75">
      <c r="B101" s="18" t="s">
        <v>19</v>
      </c>
      <c r="C101" s="78" t="s">
        <v>166</v>
      </c>
      <c r="D101" s="19" t="s">
        <v>105</v>
      </c>
      <c r="E101" s="270">
        <v>89</v>
      </c>
    </row>
    <row r="102" spans="2:5" ht="15.75">
      <c r="B102" s="18" t="s">
        <v>12</v>
      </c>
      <c r="C102" s="78" t="s">
        <v>166</v>
      </c>
      <c r="D102" s="28" t="s">
        <v>11</v>
      </c>
      <c r="E102" s="270">
        <v>668</v>
      </c>
    </row>
    <row r="103" spans="2:5" ht="15.75">
      <c r="B103" s="38" t="s">
        <v>26</v>
      </c>
      <c r="C103" s="39" t="s">
        <v>166</v>
      </c>
      <c r="D103" s="71"/>
      <c r="E103" s="271">
        <v>178</v>
      </c>
    </row>
    <row r="104" spans="2:5" ht="15.75">
      <c r="B104" s="18" t="s">
        <v>126</v>
      </c>
      <c r="C104" s="78" t="s">
        <v>121</v>
      </c>
      <c r="D104" s="19"/>
      <c r="E104" s="270">
        <v>16</v>
      </c>
    </row>
    <row r="105" spans="2:5" ht="15.75">
      <c r="B105" s="93" t="s">
        <v>196</v>
      </c>
      <c r="C105" s="91" t="s">
        <v>166</v>
      </c>
      <c r="D105" s="28" t="s">
        <v>11</v>
      </c>
      <c r="E105" s="270">
        <v>787</v>
      </c>
    </row>
    <row r="106" spans="2:5" ht="15.75">
      <c r="B106" s="15" t="s">
        <v>122</v>
      </c>
      <c r="C106" s="10" t="s">
        <v>164</v>
      </c>
      <c r="D106" s="16"/>
      <c r="E106" s="271">
        <v>500</v>
      </c>
    </row>
    <row r="107" spans="2:5" ht="15.75">
      <c r="B107" s="18" t="s">
        <v>207</v>
      </c>
      <c r="C107" s="91" t="s">
        <v>166</v>
      </c>
      <c r="D107" s="28"/>
      <c r="E107" s="270">
        <v>46</v>
      </c>
    </row>
    <row r="108" spans="2:5" ht="15.75">
      <c r="B108" s="256" t="s">
        <v>127</v>
      </c>
      <c r="C108" s="78" t="s">
        <v>152</v>
      </c>
      <c r="D108" s="19"/>
      <c r="E108" s="270">
        <v>110</v>
      </c>
    </row>
    <row r="109" spans="2:5" ht="15.75">
      <c r="B109" s="18" t="s">
        <v>174</v>
      </c>
      <c r="C109" s="91" t="s">
        <v>166</v>
      </c>
      <c r="D109" s="28"/>
      <c r="E109" s="269">
        <v>474</v>
      </c>
    </row>
    <row r="110" spans="2:5" ht="15.75">
      <c r="B110" s="278" t="s">
        <v>305</v>
      </c>
      <c r="C110" s="78"/>
      <c r="D110" s="28"/>
      <c r="E110" s="270">
        <v>175</v>
      </c>
    </row>
    <row r="111" spans="2:5" ht="15.75">
      <c r="B111" s="93" t="s">
        <v>54</v>
      </c>
      <c r="C111" s="91" t="s">
        <v>166</v>
      </c>
      <c r="D111" s="28"/>
      <c r="E111" s="270">
        <v>139</v>
      </c>
    </row>
    <row r="112" spans="2:5" ht="15.75">
      <c r="B112" s="93" t="s">
        <v>224</v>
      </c>
      <c r="C112" s="91" t="s">
        <v>166</v>
      </c>
      <c r="D112" s="19"/>
      <c r="E112" s="270">
        <v>39</v>
      </c>
    </row>
  </sheetData>
  <sheetProtection/>
  <mergeCells count="11">
    <mergeCell ref="I2:I6"/>
    <mergeCell ref="A6:D6"/>
    <mergeCell ref="B5:D5"/>
    <mergeCell ref="J2:J6"/>
    <mergeCell ref="K2:K6"/>
    <mergeCell ref="L2:L6"/>
    <mergeCell ref="M2:M6"/>
    <mergeCell ref="E2:E6"/>
    <mergeCell ref="F2:F6"/>
    <mergeCell ref="G2:G6"/>
    <mergeCell ref="H2:H6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6" sqref="B6:E7"/>
    </sheetView>
  </sheetViews>
  <sheetFormatPr defaultColWidth="11.421875" defaultRowHeight="12.75"/>
  <cols>
    <col min="1" max="1" width="3.140625" style="0" customWidth="1"/>
    <col min="2" max="2" width="25.140625" style="0" customWidth="1"/>
    <col min="3" max="3" width="15.28125" style="0" customWidth="1"/>
    <col min="4" max="4" width="25.8515625" style="0" customWidth="1"/>
    <col min="5" max="13" width="6.28125" style="0" customWidth="1"/>
  </cols>
  <sheetData>
    <row r="1" spans="3:13" ht="12.75" customHeight="1">
      <c r="C1" s="2"/>
      <c r="E1" s="417" t="s">
        <v>0</v>
      </c>
      <c r="F1" s="404" t="s">
        <v>133</v>
      </c>
      <c r="G1" s="420" t="s">
        <v>325</v>
      </c>
      <c r="H1" s="404" t="s">
        <v>323</v>
      </c>
      <c r="I1" s="404" t="s">
        <v>134</v>
      </c>
      <c r="J1" s="404" t="s">
        <v>135</v>
      </c>
      <c r="K1" s="404" t="s">
        <v>326</v>
      </c>
      <c r="L1" s="411" t="s">
        <v>36</v>
      </c>
      <c r="M1" s="414" t="s">
        <v>1</v>
      </c>
    </row>
    <row r="2" spans="3:13" ht="12.75" customHeight="1">
      <c r="C2" s="2"/>
      <c r="E2" s="418"/>
      <c r="F2" s="405"/>
      <c r="G2" s="421"/>
      <c r="H2" s="405"/>
      <c r="I2" s="405"/>
      <c r="J2" s="405"/>
      <c r="K2" s="405"/>
      <c r="L2" s="412"/>
      <c r="M2" s="415"/>
    </row>
    <row r="3" spans="3:13" ht="12.75" customHeight="1">
      <c r="C3" s="2"/>
      <c r="E3" s="418"/>
      <c r="F3" s="405"/>
      <c r="G3" s="421"/>
      <c r="H3" s="405"/>
      <c r="I3" s="405"/>
      <c r="J3" s="405"/>
      <c r="K3" s="405"/>
      <c r="L3" s="412"/>
      <c r="M3" s="415"/>
    </row>
    <row r="4" spans="2:13" ht="38.25" customHeight="1">
      <c r="B4" s="407" t="s">
        <v>161</v>
      </c>
      <c r="C4" s="407"/>
      <c r="D4" s="408"/>
      <c r="E4" s="418"/>
      <c r="F4" s="405"/>
      <c r="G4" s="421"/>
      <c r="H4" s="405"/>
      <c r="I4" s="405"/>
      <c r="J4" s="405"/>
      <c r="K4" s="405"/>
      <c r="L4" s="412"/>
      <c r="M4" s="415"/>
    </row>
    <row r="5" spans="1:13" ht="23.25" customHeight="1">
      <c r="A5" s="423" t="s">
        <v>347</v>
      </c>
      <c r="B5" s="423"/>
      <c r="C5" s="423"/>
      <c r="D5" s="424"/>
      <c r="E5" s="419"/>
      <c r="F5" s="406"/>
      <c r="G5" s="422"/>
      <c r="H5" s="406"/>
      <c r="I5" s="406"/>
      <c r="J5" s="406"/>
      <c r="K5" s="406"/>
      <c r="L5" s="413"/>
      <c r="M5" s="416"/>
    </row>
    <row r="6" spans="1:13" ht="15.75">
      <c r="A6" s="70">
        <v>1</v>
      </c>
      <c r="B6" s="18" t="s">
        <v>305</v>
      </c>
      <c r="C6" s="91" t="s">
        <v>362</v>
      </c>
      <c r="D6" s="28"/>
      <c r="E6" s="267">
        <v>175</v>
      </c>
      <c r="F6" s="259"/>
      <c r="G6" s="259"/>
      <c r="H6" s="62"/>
      <c r="I6" s="259"/>
      <c r="J6" s="259"/>
      <c r="K6" s="259"/>
      <c r="L6" s="259"/>
      <c r="M6" s="84">
        <f aca="true" t="shared" si="0" ref="M6:M18">F6+G6+H6+I6+J6+K6-L6</f>
        <v>0</v>
      </c>
    </row>
    <row r="7" spans="1:13" ht="15.75">
      <c r="A7" s="70">
        <v>2</v>
      </c>
      <c r="B7" s="93" t="s">
        <v>348</v>
      </c>
      <c r="C7" s="91" t="s">
        <v>360</v>
      </c>
      <c r="D7" s="28"/>
      <c r="E7" s="268">
        <v>131</v>
      </c>
      <c r="F7" s="88"/>
      <c r="G7" s="88"/>
      <c r="H7" s="88"/>
      <c r="I7" s="88"/>
      <c r="J7" s="88"/>
      <c r="K7" s="88"/>
      <c r="L7" s="259"/>
      <c r="M7" s="84">
        <f t="shared" si="0"/>
        <v>0</v>
      </c>
    </row>
    <row r="8" spans="1:13" ht="15.75">
      <c r="A8" s="70">
        <v>3</v>
      </c>
      <c r="B8" s="18" t="s">
        <v>361</v>
      </c>
      <c r="C8" s="78" t="s">
        <v>363</v>
      </c>
      <c r="D8" s="19"/>
      <c r="E8" s="267">
        <v>347</v>
      </c>
      <c r="F8" s="126"/>
      <c r="G8" s="126"/>
      <c r="H8" s="85"/>
      <c r="I8" s="85"/>
      <c r="J8" s="85"/>
      <c r="K8" s="265"/>
      <c r="L8" s="259"/>
      <c r="M8" s="84">
        <f t="shared" si="0"/>
        <v>0</v>
      </c>
    </row>
    <row r="9" spans="1:13" ht="15.75">
      <c r="A9" s="70">
        <v>4</v>
      </c>
      <c r="B9" s="18"/>
      <c r="C9" s="91"/>
      <c r="D9" s="28"/>
      <c r="E9" s="267"/>
      <c r="F9" s="126"/>
      <c r="G9" s="126"/>
      <c r="H9" s="85"/>
      <c r="I9" s="85"/>
      <c r="J9" s="85"/>
      <c r="K9" s="265"/>
      <c r="L9" s="259"/>
      <c r="M9" s="84">
        <f t="shared" si="0"/>
        <v>0</v>
      </c>
    </row>
    <row r="10" spans="1:13" ht="15.75">
      <c r="A10" s="70">
        <v>5</v>
      </c>
      <c r="B10" s="93"/>
      <c r="C10" s="91"/>
      <c r="D10" s="28"/>
      <c r="E10" s="266"/>
      <c r="F10" s="61"/>
      <c r="G10" s="61"/>
      <c r="H10" s="62"/>
      <c r="I10" s="62"/>
      <c r="J10" s="62"/>
      <c r="K10" s="63"/>
      <c r="L10" s="259"/>
      <c r="M10" s="84">
        <f t="shared" si="0"/>
        <v>0</v>
      </c>
    </row>
    <row r="11" spans="1:13" ht="15.75">
      <c r="A11" s="70">
        <v>6</v>
      </c>
      <c r="B11" s="18"/>
      <c r="C11" s="78"/>
      <c r="D11" s="28"/>
      <c r="E11" s="267"/>
      <c r="F11" s="61"/>
      <c r="G11" s="61"/>
      <c r="H11" s="62"/>
      <c r="I11" s="62"/>
      <c r="J11" s="62"/>
      <c r="K11" s="63"/>
      <c r="L11" s="259"/>
      <c r="M11" s="84">
        <f t="shared" si="0"/>
        <v>0</v>
      </c>
    </row>
    <row r="12" spans="1:13" ht="15.75">
      <c r="A12" s="70">
        <v>7</v>
      </c>
      <c r="B12" s="38"/>
      <c r="C12" s="39"/>
      <c r="D12" s="71"/>
      <c r="E12" s="268"/>
      <c r="F12" s="61"/>
      <c r="G12" s="61"/>
      <c r="H12" s="62"/>
      <c r="I12" s="62"/>
      <c r="J12" s="62"/>
      <c r="K12" s="63"/>
      <c r="L12" s="259"/>
      <c r="M12" s="84">
        <f t="shared" si="0"/>
        <v>0</v>
      </c>
    </row>
    <row r="13" spans="1:13" ht="15.75">
      <c r="A13" s="70">
        <v>8</v>
      </c>
      <c r="B13" s="18"/>
      <c r="C13" s="78"/>
      <c r="D13" s="19"/>
      <c r="E13" s="267"/>
      <c r="F13" s="126"/>
      <c r="G13" s="126"/>
      <c r="H13" s="85"/>
      <c r="I13" s="85"/>
      <c r="J13" s="85"/>
      <c r="K13" s="265"/>
      <c r="L13" s="259"/>
      <c r="M13" s="84">
        <f t="shared" si="0"/>
        <v>0</v>
      </c>
    </row>
    <row r="14" spans="1:13" ht="15.75">
      <c r="A14" s="70">
        <v>9</v>
      </c>
      <c r="B14" s="15"/>
      <c r="C14" s="10"/>
      <c r="D14" s="16"/>
      <c r="E14" s="267"/>
      <c r="F14" s="61"/>
      <c r="G14" s="61"/>
      <c r="H14" s="61"/>
      <c r="I14" s="62"/>
      <c r="J14" s="61"/>
      <c r="K14" s="61"/>
      <c r="L14" s="259"/>
      <c r="M14" s="84">
        <f t="shared" si="0"/>
        <v>0</v>
      </c>
    </row>
    <row r="15" spans="1:13" ht="15.75">
      <c r="A15" s="70">
        <v>10</v>
      </c>
      <c r="B15" s="256"/>
      <c r="C15" s="78"/>
      <c r="D15" s="19"/>
      <c r="E15" s="267"/>
      <c r="F15" s="259"/>
      <c r="G15" s="259"/>
      <c r="H15" s="62"/>
      <c r="I15" s="259"/>
      <c r="J15" s="259"/>
      <c r="K15" s="259"/>
      <c r="L15" s="259"/>
      <c r="M15" s="84">
        <f t="shared" si="0"/>
        <v>0</v>
      </c>
    </row>
    <row r="16" spans="1:13" ht="15.75">
      <c r="A16" s="70">
        <v>11</v>
      </c>
      <c r="B16" s="278"/>
      <c r="C16" s="78"/>
      <c r="D16" s="28"/>
      <c r="E16" s="267"/>
      <c r="F16" s="88"/>
      <c r="G16" s="88"/>
      <c r="H16" s="88"/>
      <c r="I16" s="88"/>
      <c r="J16" s="88"/>
      <c r="K16" s="88"/>
      <c r="L16" s="259"/>
      <c r="M16" s="84">
        <f t="shared" si="0"/>
        <v>0</v>
      </c>
    </row>
    <row r="17" spans="1:13" ht="15.75">
      <c r="A17" s="70">
        <v>12</v>
      </c>
      <c r="B17" s="93"/>
      <c r="C17" s="91"/>
      <c r="D17" s="28"/>
      <c r="E17" s="267"/>
      <c r="F17" s="61"/>
      <c r="G17" s="61"/>
      <c r="H17" s="62"/>
      <c r="I17" s="62"/>
      <c r="J17" s="62"/>
      <c r="K17" s="63"/>
      <c r="L17" s="259"/>
      <c r="M17" s="84">
        <f t="shared" si="0"/>
        <v>0</v>
      </c>
    </row>
    <row r="18" spans="1:13" ht="15.75">
      <c r="A18" s="70">
        <v>13</v>
      </c>
      <c r="B18" s="93"/>
      <c r="C18" s="91"/>
      <c r="D18" s="19"/>
      <c r="E18" s="267"/>
      <c r="F18" s="61"/>
      <c r="G18" s="61"/>
      <c r="H18" s="62"/>
      <c r="I18" s="62"/>
      <c r="J18" s="64"/>
      <c r="K18" s="65"/>
      <c r="L18" s="259"/>
      <c r="M18" s="84">
        <f t="shared" si="0"/>
        <v>0</v>
      </c>
    </row>
  </sheetData>
  <sheetProtection/>
  <mergeCells count="11">
    <mergeCell ref="I1:I5"/>
    <mergeCell ref="J1:J5"/>
    <mergeCell ref="K1:K5"/>
    <mergeCell ref="L1:L5"/>
    <mergeCell ref="M1:M5"/>
    <mergeCell ref="A5:D5"/>
    <mergeCell ref="B4:D4"/>
    <mergeCell ref="E1:E5"/>
    <mergeCell ref="F1:F5"/>
    <mergeCell ref="G1:G5"/>
    <mergeCell ref="H1:H5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2"/>
  <sheetViews>
    <sheetView showGridLines="0" zoomScale="106" zoomScaleNormal="106" zoomScalePageLayoutView="0" workbookViewId="0" topLeftCell="A1">
      <selection activeCell="A6" sqref="A6"/>
    </sheetView>
  </sheetViews>
  <sheetFormatPr defaultColWidth="11.421875" defaultRowHeight="12.75"/>
  <cols>
    <col min="1" max="1" width="3.421875" style="0" customWidth="1"/>
    <col min="2" max="2" width="23.28125" style="0" customWidth="1"/>
    <col min="3" max="3" width="7.8515625" style="2" customWidth="1"/>
    <col min="4" max="4" width="25.140625" style="0" customWidth="1"/>
    <col min="5" max="5" width="4.8515625" style="2" customWidth="1"/>
    <col min="6" max="12" width="3.7109375" style="2" customWidth="1"/>
    <col min="13" max="13" width="6.140625" style="2" customWidth="1"/>
    <col min="14" max="14" width="2.28125" style="0" customWidth="1"/>
    <col min="15" max="15" width="1.8515625" style="0" customWidth="1"/>
    <col min="16" max="16" width="3.57421875" style="7" customWidth="1"/>
  </cols>
  <sheetData>
    <row r="1" ht="9" customHeight="1"/>
    <row r="2" spans="5:13" ht="12.75" customHeight="1">
      <c r="E2" s="417" t="s">
        <v>0</v>
      </c>
      <c r="F2" s="404" t="s">
        <v>133</v>
      </c>
      <c r="G2" s="420" t="s">
        <v>325</v>
      </c>
      <c r="H2" s="404" t="s">
        <v>323</v>
      </c>
      <c r="I2" s="404" t="s">
        <v>134</v>
      </c>
      <c r="J2" s="404" t="s">
        <v>135</v>
      </c>
      <c r="K2" s="404" t="s">
        <v>326</v>
      </c>
      <c r="L2" s="425" t="s">
        <v>36</v>
      </c>
      <c r="M2" s="427" t="s">
        <v>1</v>
      </c>
    </row>
    <row r="3" spans="5:13" ht="12.75" customHeight="1">
      <c r="E3" s="428"/>
      <c r="F3" s="429"/>
      <c r="G3" s="421"/>
      <c r="H3" s="430"/>
      <c r="I3" s="430"/>
      <c r="J3" s="430"/>
      <c r="K3" s="405"/>
      <c r="L3" s="426"/>
      <c r="M3" s="427"/>
    </row>
    <row r="4" spans="5:13" ht="18.75" customHeight="1">
      <c r="E4" s="428"/>
      <c r="F4" s="429"/>
      <c r="G4" s="421"/>
      <c r="H4" s="430"/>
      <c r="I4" s="430"/>
      <c r="J4" s="430"/>
      <c r="K4" s="405"/>
      <c r="L4" s="426"/>
      <c r="M4" s="427"/>
    </row>
    <row r="5" spans="1:13" ht="53.25" customHeight="1">
      <c r="A5" s="222" t="s">
        <v>205</v>
      </c>
      <c r="B5" s="223"/>
      <c r="C5" s="224"/>
      <c r="D5" s="223"/>
      <c r="E5" s="428"/>
      <c r="F5" s="429"/>
      <c r="G5" s="422"/>
      <c r="H5" s="430"/>
      <c r="I5" s="430"/>
      <c r="J5" s="430"/>
      <c r="K5" s="406"/>
      <c r="L5" s="426"/>
      <c r="M5" s="427"/>
    </row>
    <row r="6" spans="1:16" s="31" customFormat="1" ht="15.75" customHeight="1">
      <c r="A6" s="104">
        <v>1</v>
      </c>
      <c r="B6" s="150" t="s">
        <v>124</v>
      </c>
      <c r="C6" s="59" t="s">
        <v>70</v>
      </c>
      <c r="D6" s="86" t="s">
        <v>254</v>
      </c>
      <c r="E6" s="267">
        <v>9</v>
      </c>
      <c r="F6" s="88"/>
      <c r="G6" s="88"/>
      <c r="H6" s="88"/>
      <c r="I6" s="88"/>
      <c r="J6" s="88"/>
      <c r="K6" s="88"/>
      <c r="L6" s="88"/>
      <c r="M6" s="84">
        <f>F6+G6+H6+I6+J6+K6-L6</f>
        <v>0</v>
      </c>
      <c r="N6" s="36"/>
      <c r="O6" s="36"/>
      <c r="P6" s="35"/>
    </row>
    <row r="7" spans="1:16" s="31" customFormat="1" ht="15.75" customHeight="1">
      <c r="A7" s="104">
        <v>2</v>
      </c>
      <c r="B7" s="58" t="s">
        <v>168</v>
      </c>
      <c r="C7" s="59" t="s">
        <v>70</v>
      </c>
      <c r="D7" s="60"/>
      <c r="E7" s="267">
        <v>128</v>
      </c>
      <c r="F7" s="259"/>
      <c r="G7" s="259"/>
      <c r="H7" s="62"/>
      <c r="I7" s="259"/>
      <c r="J7" s="259"/>
      <c r="K7" s="259"/>
      <c r="L7" s="259"/>
      <c r="M7" s="84">
        <f aca="true" t="shared" si="0" ref="M7:M48">F7+G7+H7+I7+J7+K7-L7</f>
        <v>0</v>
      </c>
      <c r="P7" s="35"/>
    </row>
    <row r="8" spans="1:16" s="31" customFormat="1" ht="15.75" customHeight="1">
      <c r="A8" s="104">
        <v>3</v>
      </c>
      <c r="B8" s="151" t="s">
        <v>171</v>
      </c>
      <c r="C8" s="59" t="s">
        <v>70</v>
      </c>
      <c r="D8" s="60"/>
      <c r="E8" s="267">
        <v>211</v>
      </c>
      <c r="F8" s="88"/>
      <c r="G8" s="88"/>
      <c r="H8" s="88"/>
      <c r="I8" s="88"/>
      <c r="J8" s="88"/>
      <c r="K8" s="88"/>
      <c r="L8" s="259"/>
      <c r="M8" s="84">
        <f t="shared" si="0"/>
        <v>0</v>
      </c>
      <c r="P8" s="35"/>
    </row>
    <row r="9" spans="1:16" s="31" customFormat="1" ht="15.75" customHeight="1">
      <c r="A9" s="104">
        <v>4</v>
      </c>
      <c r="B9" s="151" t="s">
        <v>396</v>
      </c>
      <c r="C9" s="59" t="s">
        <v>70</v>
      </c>
      <c r="D9" s="60" t="s">
        <v>397</v>
      </c>
      <c r="E9" s="267">
        <v>133</v>
      </c>
      <c r="F9" s="126"/>
      <c r="G9" s="126"/>
      <c r="H9" s="85"/>
      <c r="I9" s="85"/>
      <c r="J9" s="85"/>
      <c r="K9" s="265"/>
      <c r="L9" s="259"/>
      <c r="M9" s="84">
        <f t="shared" si="0"/>
        <v>0</v>
      </c>
      <c r="P9" s="35"/>
    </row>
    <row r="10" spans="1:16" s="31" customFormat="1" ht="15.75" customHeight="1">
      <c r="A10" s="104">
        <v>5</v>
      </c>
      <c r="B10" s="394" t="s">
        <v>189</v>
      </c>
      <c r="C10" s="91" t="s">
        <v>129</v>
      </c>
      <c r="D10" s="60" t="s">
        <v>22</v>
      </c>
      <c r="E10" s="267">
        <v>422</v>
      </c>
      <c r="F10" s="126"/>
      <c r="G10" s="126"/>
      <c r="H10" s="85"/>
      <c r="I10" s="85"/>
      <c r="J10" s="85"/>
      <c r="K10" s="265"/>
      <c r="L10" s="259"/>
      <c r="M10" s="84">
        <f t="shared" si="0"/>
        <v>0</v>
      </c>
      <c r="P10" s="35"/>
    </row>
    <row r="11" spans="1:16" s="31" customFormat="1" ht="15.75" customHeight="1">
      <c r="A11" s="104">
        <v>6</v>
      </c>
      <c r="B11" s="151" t="s">
        <v>406</v>
      </c>
      <c r="C11" s="59" t="s">
        <v>70</v>
      </c>
      <c r="D11" s="60"/>
      <c r="E11" s="267">
        <v>18</v>
      </c>
      <c r="F11" s="61"/>
      <c r="G11" s="61"/>
      <c r="H11" s="62"/>
      <c r="I11" s="62"/>
      <c r="J11" s="62"/>
      <c r="K11" s="63"/>
      <c r="L11" s="259"/>
      <c r="M11" s="84">
        <f t="shared" si="0"/>
        <v>0</v>
      </c>
      <c r="P11" s="35"/>
    </row>
    <row r="12" spans="1:13" s="36" customFormat="1" ht="15.75" customHeight="1">
      <c r="A12" s="104">
        <v>7</v>
      </c>
      <c r="B12" s="403" t="s">
        <v>74</v>
      </c>
      <c r="C12" s="401" t="s">
        <v>129</v>
      </c>
      <c r="D12" s="402"/>
      <c r="E12" s="266">
        <v>88</v>
      </c>
      <c r="F12" s="61"/>
      <c r="G12" s="61"/>
      <c r="H12" s="62"/>
      <c r="I12" s="62"/>
      <c r="J12" s="62"/>
      <c r="K12" s="63"/>
      <c r="L12" s="259"/>
      <c r="M12" s="84">
        <f t="shared" si="0"/>
        <v>0</v>
      </c>
    </row>
    <row r="13" spans="1:16" s="31" customFormat="1" ht="15.75" customHeight="1">
      <c r="A13" s="104">
        <v>8</v>
      </c>
      <c r="B13" s="151" t="s">
        <v>402</v>
      </c>
      <c r="C13" s="91" t="s">
        <v>70</v>
      </c>
      <c r="D13" s="60" t="s">
        <v>403</v>
      </c>
      <c r="E13" s="267">
        <v>177</v>
      </c>
      <c r="F13" s="61"/>
      <c r="G13" s="61"/>
      <c r="H13" s="62"/>
      <c r="I13" s="62"/>
      <c r="J13" s="62"/>
      <c r="K13" s="63"/>
      <c r="L13" s="259"/>
      <c r="M13" s="84">
        <f t="shared" si="0"/>
        <v>0</v>
      </c>
      <c r="P13" s="35"/>
    </row>
    <row r="14" spans="1:16" s="31" customFormat="1" ht="15.75" customHeight="1">
      <c r="A14" s="104">
        <v>9</v>
      </c>
      <c r="B14" s="151" t="s">
        <v>143</v>
      </c>
      <c r="C14" s="59" t="s">
        <v>70</v>
      </c>
      <c r="D14" s="60"/>
      <c r="E14" s="267">
        <v>905</v>
      </c>
      <c r="F14" s="126"/>
      <c r="G14" s="126"/>
      <c r="H14" s="85"/>
      <c r="I14" s="85"/>
      <c r="J14" s="85"/>
      <c r="K14" s="265"/>
      <c r="L14" s="259"/>
      <c r="M14" s="84">
        <f t="shared" si="0"/>
        <v>0</v>
      </c>
      <c r="P14" s="35"/>
    </row>
    <row r="15" spans="1:16" s="31" customFormat="1" ht="15.75" customHeight="1">
      <c r="A15" s="104">
        <v>10</v>
      </c>
      <c r="B15" s="150" t="s">
        <v>202</v>
      </c>
      <c r="C15" s="59" t="s">
        <v>70</v>
      </c>
      <c r="D15" s="86"/>
      <c r="E15" s="267">
        <v>666</v>
      </c>
      <c r="F15" s="61"/>
      <c r="G15" s="61"/>
      <c r="H15" s="61"/>
      <c r="I15" s="62"/>
      <c r="J15" s="61"/>
      <c r="K15" s="61"/>
      <c r="L15" s="259"/>
      <c r="M15" s="84">
        <f t="shared" si="0"/>
        <v>0</v>
      </c>
      <c r="P15" s="35"/>
    </row>
    <row r="16" spans="1:16" s="31" customFormat="1" ht="15.75" customHeight="1">
      <c r="A16" s="104">
        <v>11</v>
      </c>
      <c r="B16" s="150" t="s">
        <v>191</v>
      </c>
      <c r="C16" s="59" t="s">
        <v>70</v>
      </c>
      <c r="D16" s="86" t="s">
        <v>25</v>
      </c>
      <c r="E16" s="267">
        <v>66</v>
      </c>
      <c r="F16" s="259"/>
      <c r="G16" s="259"/>
      <c r="H16" s="62"/>
      <c r="I16" s="259"/>
      <c r="J16" s="259"/>
      <c r="K16" s="259"/>
      <c r="L16" s="259"/>
      <c r="M16" s="84">
        <f t="shared" si="0"/>
        <v>0</v>
      </c>
      <c r="P16" s="35"/>
    </row>
    <row r="17" spans="1:16" s="31" customFormat="1" ht="15.75" customHeight="1">
      <c r="A17" s="104">
        <v>12</v>
      </c>
      <c r="B17" s="150" t="s">
        <v>203</v>
      </c>
      <c r="C17" s="59" t="s">
        <v>70</v>
      </c>
      <c r="D17" s="86"/>
      <c r="E17" s="267">
        <v>58</v>
      </c>
      <c r="F17" s="88"/>
      <c r="G17" s="88"/>
      <c r="H17" s="88"/>
      <c r="I17" s="88"/>
      <c r="J17" s="88"/>
      <c r="K17" s="88"/>
      <c r="L17" s="259"/>
      <c r="M17" s="84">
        <f t="shared" si="0"/>
        <v>0</v>
      </c>
      <c r="P17" s="35"/>
    </row>
    <row r="18" spans="1:16" s="31" customFormat="1" ht="15.75" customHeight="1">
      <c r="A18" s="104">
        <v>13</v>
      </c>
      <c r="B18" s="150" t="s">
        <v>61</v>
      </c>
      <c r="C18" s="259" t="s">
        <v>70</v>
      </c>
      <c r="D18" s="260"/>
      <c r="E18" s="266">
        <v>13</v>
      </c>
      <c r="F18" s="61"/>
      <c r="G18" s="61"/>
      <c r="H18" s="62"/>
      <c r="I18" s="62"/>
      <c r="J18" s="62"/>
      <c r="K18" s="63"/>
      <c r="L18" s="259"/>
      <c r="M18" s="84">
        <f t="shared" si="0"/>
        <v>0</v>
      </c>
      <c r="P18" s="35"/>
    </row>
    <row r="19" spans="1:16" s="31" customFormat="1" ht="15.75" customHeight="1">
      <c r="A19" s="104">
        <v>14</v>
      </c>
      <c r="B19" s="150" t="s">
        <v>278</v>
      </c>
      <c r="C19" s="59" t="s">
        <v>70</v>
      </c>
      <c r="D19" s="86"/>
      <c r="E19" s="267">
        <v>141</v>
      </c>
      <c r="F19" s="61"/>
      <c r="G19" s="61"/>
      <c r="H19" s="62"/>
      <c r="I19" s="62"/>
      <c r="J19" s="64"/>
      <c r="K19" s="65"/>
      <c r="L19" s="259"/>
      <c r="M19" s="84">
        <f t="shared" si="0"/>
        <v>0</v>
      </c>
      <c r="P19" s="35"/>
    </row>
    <row r="20" spans="1:16" s="31" customFormat="1" ht="15.75" customHeight="1">
      <c r="A20" s="104">
        <v>15</v>
      </c>
      <c r="B20" s="95" t="s">
        <v>319</v>
      </c>
      <c r="C20" s="59" t="s">
        <v>70</v>
      </c>
      <c r="D20" s="86" t="s">
        <v>254</v>
      </c>
      <c r="E20" s="267">
        <v>394</v>
      </c>
      <c r="F20" s="126"/>
      <c r="G20" s="126"/>
      <c r="H20" s="85"/>
      <c r="I20" s="62"/>
      <c r="J20" s="62"/>
      <c r="K20" s="63"/>
      <c r="L20" s="259"/>
      <c r="M20" s="84">
        <f t="shared" si="0"/>
        <v>0</v>
      </c>
      <c r="P20" s="35"/>
    </row>
    <row r="21" spans="1:16" s="31" customFormat="1" ht="15.75" customHeight="1">
      <c r="A21" s="104">
        <v>16</v>
      </c>
      <c r="B21" s="58" t="s">
        <v>204</v>
      </c>
      <c r="C21" s="59" t="s">
        <v>70</v>
      </c>
      <c r="D21" s="60" t="s">
        <v>25</v>
      </c>
      <c r="E21" s="267" t="s">
        <v>125</v>
      </c>
      <c r="F21" s="61"/>
      <c r="G21" s="61"/>
      <c r="H21" s="62"/>
      <c r="I21" s="62"/>
      <c r="J21" s="62"/>
      <c r="K21" s="63"/>
      <c r="L21" s="259"/>
      <c r="M21" s="84">
        <f t="shared" si="0"/>
        <v>0</v>
      </c>
      <c r="P21" s="35"/>
    </row>
    <row r="22" spans="1:16" s="31" customFormat="1" ht="15.75" customHeight="1">
      <c r="A22" s="104">
        <v>17</v>
      </c>
      <c r="B22" s="312" t="s">
        <v>211</v>
      </c>
      <c r="C22" s="88" t="s">
        <v>70</v>
      </c>
      <c r="D22" s="89" t="s">
        <v>225</v>
      </c>
      <c r="E22" s="268">
        <v>188</v>
      </c>
      <c r="F22" s="61"/>
      <c r="G22" s="61"/>
      <c r="H22" s="62"/>
      <c r="I22" s="62"/>
      <c r="J22" s="62"/>
      <c r="K22" s="63"/>
      <c r="L22" s="259"/>
      <c r="M22" s="84">
        <f t="shared" si="0"/>
        <v>0</v>
      </c>
      <c r="P22" s="35"/>
    </row>
    <row r="23" spans="1:16" s="31" customFormat="1" ht="15.75" customHeight="1">
      <c r="A23" s="104">
        <v>18</v>
      </c>
      <c r="B23" s="279" t="s">
        <v>167</v>
      </c>
      <c r="C23" s="59" t="s">
        <v>70</v>
      </c>
      <c r="D23" s="276" t="s">
        <v>273</v>
      </c>
      <c r="E23" s="267">
        <v>6</v>
      </c>
      <c r="F23" s="88"/>
      <c r="G23" s="88"/>
      <c r="H23" s="88"/>
      <c r="I23" s="88"/>
      <c r="J23" s="88"/>
      <c r="K23" s="88"/>
      <c r="L23" s="259"/>
      <c r="M23" s="84">
        <f t="shared" si="0"/>
        <v>0</v>
      </c>
      <c r="P23" s="35"/>
    </row>
    <row r="24" spans="1:16" s="31" customFormat="1" ht="15.75" customHeight="1">
      <c r="A24" s="104">
        <v>19</v>
      </c>
      <c r="B24" s="151" t="s">
        <v>186</v>
      </c>
      <c r="C24" s="59" t="s">
        <v>70</v>
      </c>
      <c r="D24" s="86" t="s">
        <v>229</v>
      </c>
      <c r="E24" s="267">
        <v>61</v>
      </c>
      <c r="F24" s="88"/>
      <c r="G24" s="88"/>
      <c r="H24" s="88"/>
      <c r="I24" s="88"/>
      <c r="J24" s="88"/>
      <c r="K24" s="88"/>
      <c r="L24" s="259"/>
      <c r="M24" s="84">
        <f t="shared" si="0"/>
        <v>0</v>
      </c>
      <c r="P24" s="35"/>
    </row>
    <row r="25" spans="1:16" s="31" customFormat="1" ht="15.75" customHeight="1">
      <c r="A25" s="104">
        <v>20</v>
      </c>
      <c r="B25" s="95" t="s">
        <v>188</v>
      </c>
      <c r="C25" s="59" t="s">
        <v>70</v>
      </c>
      <c r="D25" s="86" t="s">
        <v>229</v>
      </c>
      <c r="E25" s="267">
        <v>63</v>
      </c>
      <c r="F25" s="61"/>
      <c r="G25" s="61"/>
      <c r="H25" s="62"/>
      <c r="I25" s="62"/>
      <c r="J25" s="62"/>
      <c r="K25" s="63"/>
      <c r="L25" s="259"/>
      <c r="M25" s="84">
        <f t="shared" si="0"/>
        <v>0</v>
      </c>
      <c r="P25" s="35"/>
    </row>
    <row r="26" spans="1:16" s="31" customFormat="1" ht="15.75" customHeight="1">
      <c r="A26" s="104">
        <v>21</v>
      </c>
      <c r="B26" s="261" t="s">
        <v>187</v>
      </c>
      <c r="C26" s="59" t="s">
        <v>70</v>
      </c>
      <c r="D26" s="86" t="s">
        <v>229</v>
      </c>
      <c r="E26" s="268">
        <v>96</v>
      </c>
      <c r="F26" s="61"/>
      <c r="G26" s="61"/>
      <c r="H26" s="62"/>
      <c r="I26" s="62"/>
      <c r="J26" s="62"/>
      <c r="K26" s="63"/>
      <c r="L26" s="259"/>
      <c r="M26" s="84">
        <f t="shared" si="0"/>
        <v>0</v>
      </c>
      <c r="P26" s="35"/>
    </row>
    <row r="27" spans="1:16" s="31" customFormat="1" ht="15.75" customHeight="1">
      <c r="A27" s="104">
        <v>22</v>
      </c>
      <c r="B27" s="95" t="s">
        <v>222</v>
      </c>
      <c r="C27" s="259" t="s">
        <v>70</v>
      </c>
      <c r="D27" s="260"/>
      <c r="E27" s="266">
        <v>194</v>
      </c>
      <c r="F27" s="126"/>
      <c r="G27" s="126"/>
      <c r="H27" s="85"/>
      <c r="I27" s="62"/>
      <c r="J27" s="62"/>
      <c r="K27" s="63"/>
      <c r="L27" s="259"/>
      <c r="M27" s="84">
        <f t="shared" si="0"/>
        <v>0</v>
      </c>
      <c r="P27" s="35"/>
    </row>
    <row r="28" spans="1:16" s="31" customFormat="1" ht="15.75" customHeight="1">
      <c r="A28" s="104">
        <v>23</v>
      </c>
      <c r="B28" s="58"/>
      <c r="C28" s="88"/>
      <c r="D28" s="86"/>
      <c r="E28" s="268"/>
      <c r="F28" s="61"/>
      <c r="G28" s="61"/>
      <c r="H28" s="62"/>
      <c r="I28" s="62"/>
      <c r="J28" s="62"/>
      <c r="K28" s="63"/>
      <c r="L28" s="259"/>
      <c r="M28" s="84">
        <f t="shared" si="0"/>
        <v>0</v>
      </c>
      <c r="P28" s="35"/>
    </row>
    <row r="29" spans="1:16" s="31" customFormat="1" ht="15.75" customHeight="1">
      <c r="A29" s="104">
        <v>24</v>
      </c>
      <c r="B29" s="58"/>
      <c r="C29" s="59"/>
      <c r="D29" s="264"/>
      <c r="E29" s="267"/>
      <c r="F29" s="259"/>
      <c r="G29" s="259"/>
      <c r="H29" s="259"/>
      <c r="I29" s="259"/>
      <c r="J29" s="259"/>
      <c r="K29" s="259"/>
      <c r="L29" s="259"/>
      <c r="M29" s="84">
        <f t="shared" si="0"/>
        <v>0</v>
      </c>
      <c r="P29" s="35"/>
    </row>
    <row r="30" spans="1:16" s="31" customFormat="1" ht="15.75" customHeight="1">
      <c r="A30" s="104">
        <v>25</v>
      </c>
      <c r="B30" s="58"/>
      <c r="C30" s="59"/>
      <c r="D30" s="86"/>
      <c r="E30" s="267"/>
      <c r="F30" s="61"/>
      <c r="G30" s="61"/>
      <c r="H30" s="62"/>
      <c r="I30" s="62"/>
      <c r="J30" s="62"/>
      <c r="K30" s="63"/>
      <c r="L30" s="259"/>
      <c r="M30" s="84">
        <f t="shared" si="0"/>
        <v>0</v>
      </c>
      <c r="P30" s="35"/>
    </row>
    <row r="31" spans="1:16" s="31" customFormat="1" ht="15.75" customHeight="1">
      <c r="A31" s="104">
        <v>26</v>
      </c>
      <c r="B31" s="95"/>
      <c r="C31" s="103"/>
      <c r="D31" s="71"/>
      <c r="E31" s="266"/>
      <c r="F31" s="61"/>
      <c r="G31" s="61"/>
      <c r="H31" s="62"/>
      <c r="I31" s="62"/>
      <c r="J31" s="62"/>
      <c r="K31" s="63"/>
      <c r="L31" s="259"/>
      <c r="M31" s="84">
        <f t="shared" si="0"/>
        <v>0</v>
      </c>
      <c r="P31" s="35"/>
    </row>
    <row r="32" spans="1:16" s="31" customFormat="1" ht="15.75" customHeight="1">
      <c r="A32" s="104">
        <v>26</v>
      </c>
      <c r="B32" s="95"/>
      <c r="C32" s="59"/>
      <c r="D32" s="86"/>
      <c r="E32" s="267"/>
      <c r="F32" s="126"/>
      <c r="G32" s="126"/>
      <c r="H32" s="85"/>
      <c r="I32" s="85"/>
      <c r="J32" s="85"/>
      <c r="K32" s="265"/>
      <c r="L32" s="259"/>
      <c r="M32" s="84">
        <f t="shared" si="0"/>
        <v>0</v>
      </c>
      <c r="P32" s="35"/>
    </row>
    <row r="33" spans="1:16" s="31" customFormat="1" ht="15.75" customHeight="1">
      <c r="A33" s="104">
        <v>28</v>
      </c>
      <c r="B33" s="95"/>
      <c r="C33" s="259"/>
      <c r="D33" s="260"/>
      <c r="E33" s="266"/>
      <c r="F33" s="61"/>
      <c r="G33" s="61"/>
      <c r="H33" s="62"/>
      <c r="I33" s="62"/>
      <c r="J33" s="62"/>
      <c r="K33" s="63"/>
      <c r="L33" s="259"/>
      <c r="M33" s="84">
        <f t="shared" si="0"/>
        <v>0</v>
      </c>
      <c r="P33" s="35"/>
    </row>
    <row r="34" spans="1:16" s="31" customFormat="1" ht="15.75" customHeight="1">
      <c r="A34" s="104">
        <v>29</v>
      </c>
      <c r="B34" s="58"/>
      <c r="C34" s="59"/>
      <c r="D34" s="60"/>
      <c r="E34" s="267"/>
      <c r="F34" s="61"/>
      <c r="G34" s="61"/>
      <c r="H34" s="62"/>
      <c r="I34" s="62"/>
      <c r="J34" s="62"/>
      <c r="K34" s="63"/>
      <c r="L34" s="259"/>
      <c r="M34" s="84">
        <f t="shared" si="0"/>
        <v>0</v>
      </c>
      <c r="P34" s="35"/>
    </row>
    <row r="35" spans="1:16" s="31" customFormat="1" ht="15.75" customHeight="1">
      <c r="A35" s="104">
        <v>30</v>
      </c>
      <c r="B35" s="261"/>
      <c r="C35" s="59"/>
      <c r="D35" s="89"/>
      <c r="E35" s="268"/>
      <c r="F35" s="126"/>
      <c r="G35" s="126"/>
      <c r="H35" s="85"/>
      <c r="I35" s="85"/>
      <c r="J35" s="85"/>
      <c r="K35" s="265"/>
      <c r="L35" s="259"/>
      <c r="M35" s="84">
        <f t="shared" si="0"/>
        <v>0</v>
      </c>
      <c r="P35" s="35"/>
    </row>
    <row r="36" spans="1:16" s="31" customFormat="1" ht="15.75" customHeight="1">
      <c r="A36" s="104">
        <v>31</v>
      </c>
      <c r="B36" s="58"/>
      <c r="C36" s="59"/>
      <c r="D36" s="86"/>
      <c r="E36" s="267"/>
      <c r="F36" s="61"/>
      <c r="G36" s="61"/>
      <c r="H36" s="62"/>
      <c r="I36" s="62"/>
      <c r="J36" s="62"/>
      <c r="K36" s="63"/>
      <c r="L36" s="259"/>
      <c r="M36" s="84">
        <f t="shared" si="0"/>
        <v>0</v>
      </c>
      <c r="P36" s="35"/>
    </row>
    <row r="37" spans="1:16" s="31" customFormat="1" ht="15.75" customHeight="1">
      <c r="A37" s="104">
        <v>32</v>
      </c>
      <c r="B37" s="58"/>
      <c r="C37" s="59"/>
      <c r="D37" s="60"/>
      <c r="E37" s="267"/>
      <c r="F37" s="61"/>
      <c r="G37" s="61"/>
      <c r="H37" s="62"/>
      <c r="I37" s="62"/>
      <c r="J37" s="62"/>
      <c r="K37" s="63"/>
      <c r="L37" s="259"/>
      <c r="M37" s="84">
        <f t="shared" si="0"/>
        <v>0</v>
      </c>
      <c r="P37" s="35"/>
    </row>
    <row r="38" spans="1:16" s="31" customFormat="1" ht="15.75" customHeight="1">
      <c r="A38" s="104">
        <v>33</v>
      </c>
      <c r="B38" s="313"/>
      <c r="C38" s="59"/>
      <c r="D38" s="276"/>
      <c r="E38" s="267"/>
      <c r="F38" s="259"/>
      <c r="G38" s="259"/>
      <c r="H38" s="62"/>
      <c r="I38" s="259"/>
      <c r="J38" s="259"/>
      <c r="K38" s="259"/>
      <c r="L38" s="259"/>
      <c r="M38" s="84">
        <f t="shared" si="0"/>
        <v>0</v>
      </c>
      <c r="P38" s="35"/>
    </row>
    <row r="39" spans="1:16" s="31" customFormat="1" ht="15.75" customHeight="1">
      <c r="A39" s="104">
        <v>34</v>
      </c>
      <c r="B39" s="150"/>
      <c r="C39" s="59"/>
      <c r="D39" s="86"/>
      <c r="E39" s="267"/>
      <c r="F39" s="61"/>
      <c r="G39" s="61"/>
      <c r="H39" s="62"/>
      <c r="I39" s="62"/>
      <c r="J39" s="62"/>
      <c r="K39" s="63"/>
      <c r="L39" s="259"/>
      <c r="M39" s="84">
        <f t="shared" si="0"/>
        <v>0</v>
      </c>
      <c r="P39" s="35"/>
    </row>
    <row r="40" spans="1:16" s="31" customFormat="1" ht="15.75" customHeight="1">
      <c r="A40" s="104">
        <v>35</v>
      </c>
      <c r="B40" s="58"/>
      <c r="C40" s="59"/>
      <c r="D40" s="60"/>
      <c r="E40" s="267"/>
      <c r="F40" s="61"/>
      <c r="G40" s="61"/>
      <c r="H40" s="61"/>
      <c r="I40" s="62"/>
      <c r="J40" s="61"/>
      <c r="K40" s="59"/>
      <c r="L40" s="259"/>
      <c r="M40" s="84">
        <f t="shared" si="0"/>
        <v>0</v>
      </c>
      <c r="P40" s="35"/>
    </row>
    <row r="41" spans="1:16" s="31" customFormat="1" ht="15.75" customHeight="1">
      <c r="A41" s="104">
        <v>36</v>
      </c>
      <c r="B41" s="95"/>
      <c r="C41" s="59"/>
      <c r="D41" s="86"/>
      <c r="E41" s="267"/>
      <c r="F41" s="61"/>
      <c r="G41" s="61"/>
      <c r="H41" s="61"/>
      <c r="I41" s="62"/>
      <c r="J41" s="62"/>
      <c r="K41" s="63"/>
      <c r="L41" s="259"/>
      <c r="M41" s="84">
        <f t="shared" si="0"/>
        <v>0</v>
      </c>
      <c r="P41" s="35"/>
    </row>
    <row r="42" spans="1:16" s="31" customFormat="1" ht="15.75" customHeight="1">
      <c r="A42" s="104">
        <v>37</v>
      </c>
      <c r="B42" s="95"/>
      <c r="C42" s="259"/>
      <c r="D42" s="260"/>
      <c r="E42" s="266"/>
      <c r="F42" s="61"/>
      <c r="G42" s="61"/>
      <c r="H42" s="62"/>
      <c r="I42" s="62"/>
      <c r="J42" s="61"/>
      <c r="K42" s="59"/>
      <c r="L42" s="259"/>
      <c r="M42" s="84">
        <f t="shared" si="0"/>
        <v>0</v>
      </c>
      <c r="P42" s="35"/>
    </row>
    <row r="43" spans="1:16" s="4" customFormat="1" ht="15" customHeight="1">
      <c r="A43" s="104">
        <v>38</v>
      </c>
      <c r="B43" s="58"/>
      <c r="C43" s="59"/>
      <c r="D43" s="60"/>
      <c r="E43" s="267"/>
      <c r="F43" s="61"/>
      <c r="G43" s="61"/>
      <c r="H43" s="62"/>
      <c r="I43" s="62"/>
      <c r="J43" s="62"/>
      <c r="K43" s="63"/>
      <c r="L43" s="259"/>
      <c r="M43" s="84">
        <f t="shared" si="0"/>
        <v>0</v>
      </c>
      <c r="P43" s="9"/>
    </row>
    <row r="44" spans="1:16" s="4" customFormat="1" ht="15" customHeight="1">
      <c r="A44" s="104">
        <v>39</v>
      </c>
      <c r="B44" s="95"/>
      <c r="C44" s="59"/>
      <c r="D44" s="86"/>
      <c r="E44" s="267"/>
      <c r="F44" s="88"/>
      <c r="G44" s="88"/>
      <c r="H44" s="88"/>
      <c r="I44" s="88"/>
      <c r="J44" s="88"/>
      <c r="K44" s="88"/>
      <c r="L44" s="259"/>
      <c r="M44" s="84">
        <f t="shared" si="0"/>
        <v>0</v>
      </c>
      <c r="P44" s="9"/>
    </row>
    <row r="45" spans="1:16" s="4" customFormat="1" ht="15" customHeight="1">
      <c r="A45" s="104">
        <v>40</v>
      </c>
      <c r="B45" s="95"/>
      <c r="C45" s="59"/>
      <c r="D45" s="86"/>
      <c r="E45" s="267"/>
      <c r="F45" s="88"/>
      <c r="G45" s="88"/>
      <c r="H45" s="88"/>
      <c r="I45" s="88"/>
      <c r="J45" s="88"/>
      <c r="K45" s="88"/>
      <c r="L45" s="259"/>
      <c r="M45" s="84">
        <f t="shared" si="0"/>
        <v>0</v>
      </c>
      <c r="P45" s="9"/>
    </row>
    <row r="46" spans="1:16" s="4" customFormat="1" ht="15" customHeight="1">
      <c r="A46" s="104">
        <v>41</v>
      </c>
      <c r="B46" s="95"/>
      <c r="C46" s="59"/>
      <c r="D46" s="86"/>
      <c r="E46" s="267"/>
      <c r="F46" s="61"/>
      <c r="G46" s="61"/>
      <c r="H46" s="62"/>
      <c r="I46" s="62"/>
      <c r="J46" s="62"/>
      <c r="K46" s="63"/>
      <c r="L46" s="259"/>
      <c r="M46" s="84">
        <f t="shared" si="0"/>
        <v>0</v>
      </c>
      <c r="P46" s="9"/>
    </row>
    <row r="47" spans="1:17" s="4" customFormat="1" ht="15">
      <c r="A47" s="104">
        <v>42</v>
      </c>
      <c r="B47" s="95"/>
      <c r="C47" s="259"/>
      <c r="D47" s="260"/>
      <c r="E47" s="266"/>
      <c r="F47" s="61"/>
      <c r="G47" s="61"/>
      <c r="H47" s="62"/>
      <c r="I47" s="62"/>
      <c r="J47" s="62"/>
      <c r="K47" s="63"/>
      <c r="L47" s="259"/>
      <c r="M47" s="84">
        <f t="shared" si="0"/>
        <v>0</v>
      </c>
      <c r="P47" s="9"/>
      <c r="Q47" s="4" t="s">
        <v>199</v>
      </c>
    </row>
    <row r="48" spans="1:16" s="4" customFormat="1" ht="15">
      <c r="A48" s="104">
        <v>43</v>
      </c>
      <c r="B48" s="95"/>
      <c r="C48" s="259"/>
      <c r="D48" s="260"/>
      <c r="E48" s="266"/>
      <c r="F48" s="259"/>
      <c r="G48" s="259"/>
      <c r="H48" s="62"/>
      <c r="I48" s="259"/>
      <c r="J48" s="259"/>
      <c r="K48" s="259"/>
      <c r="L48" s="259"/>
      <c r="M48" s="84">
        <f t="shared" si="0"/>
        <v>0</v>
      </c>
      <c r="P48" s="9"/>
    </row>
    <row r="49" spans="1:13" ht="15">
      <c r="A49" s="186"/>
      <c r="B49" s="296"/>
      <c r="C49" s="294"/>
      <c r="D49" s="297"/>
      <c r="E49" s="298"/>
      <c r="F49" s="188"/>
      <c r="G49" s="188"/>
      <c r="H49" s="187"/>
      <c r="I49" s="187"/>
      <c r="J49" s="187"/>
      <c r="K49" s="189"/>
      <c r="L49" s="189"/>
      <c r="M49" s="190"/>
    </row>
    <row r="50" spans="1:13" ht="15">
      <c r="A50" s="186"/>
      <c r="B50" s="296"/>
      <c r="C50" s="299"/>
      <c r="D50" s="300"/>
      <c r="E50" s="301"/>
      <c r="F50" s="188"/>
      <c r="G50" s="188"/>
      <c r="H50" s="187"/>
      <c r="I50" s="187"/>
      <c r="J50" s="187"/>
      <c r="K50" s="189"/>
      <c r="L50" s="189"/>
      <c r="M50" s="190"/>
    </row>
    <row r="51" spans="1:13" ht="15">
      <c r="A51" s="186"/>
      <c r="B51" s="302"/>
      <c r="C51" s="294"/>
      <c r="D51" s="303"/>
      <c r="E51" s="298"/>
      <c r="F51" s="188"/>
      <c r="G51" s="188"/>
      <c r="H51" s="187"/>
      <c r="I51" s="187"/>
      <c r="J51" s="187"/>
      <c r="K51" s="189"/>
      <c r="L51" s="189"/>
      <c r="M51" s="190"/>
    </row>
    <row r="52" spans="1:6" ht="15">
      <c r="A52" s="4"/>
      <c r="B52" s="302"/>
      <c r="C52" s="294"/>
      <c r="D52" s="303"/>
      <c r="E52" s="298"/>
      <c r="F52" s="5"/>
    </row>
    <row r="53" spans="1:6" ht="15">
      <c r="A53" s="4"/>
      <c r="B53" s="302"/>
      <c r="C53" s="294"/>
      <c r="D53" s="297"/>
      <c r="E53" s="298"/>
      <c r="F53" s="5"/>
    </row>
    <row r="54" spans="1:6" ht="15">
      <c r="A54" s="4"/>
      <c r="B54" s="296"/>
      <c r="C54" s="294"/>
      <c r="D54" s="297"/>
      <c r="E54" s="298"/>
      <c r="F54" s="5"/>
    </row>
    <row r="55" spans="1:6" ht="15">
      <c r="A55" s="4"/>
      <c r="B55" s="296"/>
      <c r="C55" s="294"/>
      <c r="D55" s="297"/>
      <c r="E55" s="298"/>
      <c r="F55" s="5"/>
    </row>
    <row r="56" spans="1:6" ht="15">
      <c r="A56" s="4"/>
      <c r="B56" s="304"/>
      <c r="C56" s="294"/>
      <c r="D56" s="305"/>
      <c r="E56" s="306"/>
      <c r="F56" s="5"/>
    </row>
    <row r="57" spans="1:6" ht="15">
      <c r="A57" s="4"/>
      <c r="B57" s="296"/>
      <c r="C57" s="299"/>
      <c r="D57" s="300"/>
      <c r="E57" s="301"/>
      <c r="F57" s="5"/>
    </row>
    <row r="58" spans="1:6" ht="15">
      <c r="A58" s="4"/>
      <c r="B58" s="302"/>
      <c r="C58" s="294"/>
      <c r="D58" s="303"/>
      <c r="E58" s="298"/>
      <c r="F58" s="5"/>
    </row>
    <row r="59" spans="1:6" ht="15">
      <c r="A59" s="4"/>
      <c r="B59" s="302"/>
      <c r="C59" s="294"/>
      <c r="D59" s="303"/>
      <c r="E59" s="298"/>
      <c r="F59" s="5"/>
    </row>
    <row r="60" spans="1:6" ht="15">
      <c r="A60" s="4"/>
      <c r="B60" s="296"/>
      <c r="C60" s="299"/>
      <c r="D60" s="300"/>
      <c r="E60" s="301"/>
      <c r="F60" s="5"/>
    </row>
    <row r="61" spans="1:6" ht="15">
      <c r="A61" s="4"/>
      <c r="B61" s="302"/>
      <c r="C61" s="294"/>
      <c r="D61" s="297"/>
      <c r="E61" s="298"/>
      <c r="F61" s="5"/>
    </row>
    <row r="62" spans="1:6" ht="15">
      <c r="A62" s="4"/>
      <c r="B62" s="304"/>
      <c r="C62" s="307"/>
      <c r="D62" s="305"/>
      <c r="E62" s="306"/>
      <c r="F62" s="5"/>
    </row>
    <row r="63" spans="1:6" ht="15">
      <c r="A63" s="4"/>
      <c r="B63" s="302"/>
      <c r="C63" s="294"/>
      <c r="D63" s="303"/>
      <c r="E63" s="298"/>
      <c r="F63" s="5"/>
    </row>
    <row r="64" spans="1:6" ht="15">
      <c r="A64" s="4"/>
      <c r="B64" s="296"/>
      <c r="C64" s="294"/>
      <c r="D64" s="297"/>
      <c r="E64" s="298"/>
      <c r="F64" s="5"/>
    </row>
    <row r="65" spans="1:6" ht="15">
      <c r="A65" s="4"/>
      <c r="B65" s="296"/>
      <c r="C65" s="294"/>
      <c r="D65" s="297"/>
      <c r="E65" s="298"/>
      <c r="F65" s="5"/>
    </row>
    <row r="66" spans="1:6" ht="15">
      <c r="A66" s="4"/>
      <c r="B66" s="296"/>
      <c r="C66" s="299"/>
      <c r="D66" s="300"/>
      <c r="E66" s="301"/>
      <c r="F66" s="5"/>
    </row>
    <row r="67" spans="1:6" ht="15">
      <c r="A67" s="4"/>
      <c r="B67" s="304"/>
      <c r="C67" s="307"/>
      <c r="D67" s="305"/>
      <c r="E67" s="306"/>
      <c r="F67" s="5"/>
    </row>
    <row r="68" spans="1:6" ht="15">
      <c r="A68" s="4"/>
      <c r="B68" s="302"/>
      <c r="C68" s="294"/>
      <c r="D68" s="303"/>
      <c r="E68" s="298"/>
      <c r="F68" s="5"/>
    </row>
    <row r="69" spans="1:6" ht="15">
      <c r="A69" s="4"/>
      <c r="B69" s="302"/>
      <c r="C69" s="294"/>
      <c r="D69" s="303"/>
      <c r="E69" s="298"/>
      <c r="F69" s="5"/>
    </row>
    <row r="70" spans="1:6" ht="15">
      <c r="A70" s="4"/>
      <c r="B70" s="296"/>
      <c r="C70" s="294"/>
      <c r="D70" s="297"/>
      <c r="E70" s="298"/>
      <c r="F70" s="5"/>
    </row>
    <row r="71" spans="1:6" ht="15">
      <c r="A71" s="4"/>
      <c r="B71" s="296"/>
      <c r="C71" s="294"/>
      <c r="D71" s="297"/>
      <c r="E71" s="298"/>
      <c r="F71" s="5"/>
    </row>
    <row r="72" spans="1:6" ht="15">
      <c r="A72" s="4"/>
      <c r="B72" s="302"/>
      <c r="C72" s="294"/>
      <c r="D72" s="303"/>
      <c r="E72" s="298"/>
      <c r="F72" s="5"/>
    </row>
    <row r="73" spans="1:6" ht="15.75">
      <c r="A73" s="4"/>
      <c r="B73" s="308"/>
      <c r="C73" s="294"/>
      <c r="D73" s="286"/>
      <c r="E73" s="298"/>
      <c r="F73" s="5"/>
    </row>
    <row r="74" spans="1:6" ht="15">
      <c r="A74" s="4"/>
      <c r="B74" s="302"/>
      <c r="C74" s="294"/>
      <c r="D74" s="303"/>
      <c r="E74" s="298"/>
      <c r="F74" s="5"/>
    </row>
    <row r="75" spans="1:6" ht="15">
      <c r="A75" s="4"/>
      <c r="B75" s="296"/>
      <c r="C75" s="309"/>
      <c r="D75" s="4"/>
      <c r="E75" s="301"/>
      <c r="F75" s="5"/>
    </row>
    <row r="76" spans="1:6" ht="15">
      <c r="A76" s="4"/>
      <c r="B76" s="296"/>
      <c r="C76" s="294"/>
      <c r="D76" s="297"/>
      <c r="E76" s="298"/>
      <c r="F76" s="5"/>
    </row>
    <row r="77" spans="1:6" ht="15">
      <c r="A77" s="4"/>
      <c r="B77" s="302"/>
      <c r="C77" s="294"/>
      <c r="D77" s="303"/>
      <c r="E77" s="298"/>
      <c r="F77" s="5"/>
    </row>
    <row r="78" spans="1:6" ht="15">
      <c r="A78" s="4"/>
      <c r="B78" s="302"/>
      <c r="C78" s="294"/>
      <c r="D78" s="297"/>
      <c r="E78" s="298"/>
      <c r="F78" s="5"/>
    </row>
    <row r="79" spans="1:6" ht="15">
      <c r="A79" s="4"/>
      <c r="B79" s="296"/>
      <c r="C79" s="294"/>
      <c r="D79" s="297"/>
      <c r="E79" s="298"/>
      <c r="F79" s="5"/>
    </row>
    <row r="80" spans="1:6" ht="15">
      <c r="A80" s="4"/>
      <c r="B80" s="308"/>
      <c r="C80" s="294"/>
      <c r="D80" s="310"/>
      <c r="E80" s="298"/>
      <c r="F80" s="5"/>
    </row>
    <row r="81" spans="1:6" ht="15">
      <c r="A81" s="4"/>
      <c r="B81" s="302"/>
      <c r="C81" s="294"/>
      <c r="D81" s="303"/>
      <c r="E81" s="298"/>
      <c r="F81" s="5"/>
    </row>
    <row r="82" spans="1:6" ht="15">
      <c r="A82" s="4"/>
      <c r="B82" s="296"/>
      <c r="C82" s="294"/>
      <c r="D82" s="297"/>
      <c r="E82" s="298"/>
      <c r="F82" s="5"/>
    </row>
    <row r="83" spans="1:6" ht="15">
      <c r="A83" s="4"/>
      <c r="B83" s="302"/>
      <c r="C83" s="294"/>
      <c r="D83" s="303"/>
      <c r="E83" s="298"/>
      <c r="F83" s="5"/>
    </row>
    <row r="84" spans="1:6" ht="15">
      <c r="A84" s="4"/>
      <c r="B84" s="302"/>
      <c r="C84" s="307"/>
      <c r="D84" s="297"/>
      <c r="E84" s="306"/>
      <c r="F84" s="5"/>
    </row>
    <row r="85" spans="1:6" ht="15">
      <c r="A85" s="4"/>
      <c r="B85" s="302"/>
      <c r="C85" s="294"/>
      <c r="D85" s="311"/>
      <c r="E85" s="298"/>
      <c r="F85" s="5"/>
    </row>
    <row r="86" spans="1:6" ht="15">
      <c r="A86" s="4"/>
      <c r="B86" s="296"/>
      <c r="C86" s="299"/>
      <c r="D86" s="300"/>
      <c r="E86" s="301"/>
      <c r="F86" s="5"/>
    </row>
    <row r="87" spans="1:6" ht="15">
      <c r="A87" s="4"/>
      <c r="B87" s="302"/>
      <c r="C87" s="294"/>
      <c r="D87" s="297"/>
      <c r="E87" s="298"/>
      <c r="F87" s="5"/>
    </row>
    <row r="88" spans="1:6" ht="15">
      <c r="A88" s="4"/>
      <c r="B88" s="296"/>
      <c r="C88" s="294"/>
      <c r="D88" s="297"/>
      <c r="E88" s="298"/>
      <c r="F88" s="5"/>
    </row>
    <row r="89" spans="1:6" ht="15">
      <c r="A89" s="4"/>
      <c r="B89" s="302"/>
      <c r="C89" s="294"/>
      <c r="D89" s="303"/>
      <c r="E89" s="298"/>
      <c r="F89" s="5"/>
    </row>
    <row r="90" spans="1:6" ht="15">
      <c r="A90" s="4"/>
      <c r="B90" s="296"/>
      <c r="C90" s="299"/>
      <c r="D90" s="300"/>
      <c r="E90" s="301"/>
      <c r="F90" s="5"/>
    </row>
    <row r="91" spans="1:6" ht="15">
      <c r="A91" s="4"/>
      <c r="B91" s="304"/>
      <c r="C91" s="294"/>
      <c r="D91" s="305"/>
      <c r="E91" s="306"/>
      <c r="F91" s="5"/>
    </row>
    <row r="92" spans="1:6" ht="15">
      <c r="A92" s="4"/>
      <c r="B92" s="302"/>
      <c r="C92" s="294"/>
      <c r="D92" s="303"/>
      <c r="E92" s="298"/>
      <c r="F92" s="5"/>
    </row>
    <row r="93" spans="1:6" ht="15">
      <c r="A93" s="4"/>
      <c r="B93" s="302"/>
      <c r="C93" s="294"/>
      <c r="D93" s="297"/>
      <c r="E93" s="298"/>
      <c r="F93" s="5"/>
    </row>
    <row r="94" spans="1:6" ht="15">
      <c r="A94" s="4"/>
      <c r="B94" s="302"/>
      <c r="C94" s="294"/>
      <c r="D94" s="297"/>
      <c r="E94" s="298"/>
      <c r="F94" s="5"/>
    </row>
    <row r="95" spans="1:6" ht="15">
      <c r="A95" s="4"/>
      <c r="B95" s="302"/>
      <c r="C95" s="294"/>
      <c r="D95" s="303"/>
      <c r="E95" s="298"/>
      <c r="F95" s="5"/>
    </row>
    <row r="96" spans="1:6" ht="15">
      <c r="A96" s="4"/>
      <c r="B96" s="302"/>
      <c r="C96" s="294"/>
      <c r="D96" s="303"/>
      <c r="E96" s="298"/>
      <c r="F96" s="5"/>
    </row>
    <row r="97" spans="1:6" ht="15">
      <c r="A97" s="4"/>
      <c r="B97" s="296"/>
      <c r="C97" s="294"/>
      <c r="D97" s="297"/>
      <c r="E97" s="298"/>
      <c r="F97" s="5"/>
    </row>
    <row r="98" spans="1:6" ht="15">
      <c r="A98" s="4"/>
      <c r="B98" s="302"/>
      <c r="C98" s="294"/>
      <c r="D98" s="297"/>
      <c r="E98" s="298"/>
      <c r="F98" s="5"/>
    </row>
    <row r="99" spans="1:6" ht="15">
      <c r="A99" s="4"/>
      <c r="B99" s="302"/>
      <c r="C99" s="294"/>
      <c r="D99" s="297"/>
      <c r="E99" s="298"/>
      <c r="F99" s="5"/>
    </row>
    <row r="100" spans="1:6" ht="15">
      <c r="A100" s="4"/>
      <c r="B100" s="312" t="s">
        <v>228</v>
      </c>
      <c r="C100" s="88" t="s">
        <v>70</v>
      </c>
      <c r="D100" s="89" t="s">
        <v>254</v>
      </c>
      <c r="E100" s="268">
        <v>56</v>
      </c>
      <c r="F100" s="5"/>
    </row>
    <row r="101" spans="1:6" ht="15">
      <c r="A101" s="4"/>
      <c r="B101" s="312" t="s">
        <v>187</v>
      </c>
      <c r="C101" s="59" t="s">
        <v>70</v>
      </c>
      <c r="D101" s="86" t="s">
        <v>229</v>
      </c>
      <c r="E101" s="268">
        <v>96</v>
      </c>
      <c r="F101" s="5"/>
    </row>
    <row r="102" spans="1:6" ht="15">
      <c r="A102" s="4"/>
      <c r="B102" s="150" t="s">
        <v>319</v>
      </c>
      <c r="C102" s="59" t="s">
        <v>70</v>
      </c>
      <c r="D102" s="86" t="s">
        <v>254</v>
      </c>
      <c r="E102" s="267">
        <v>394</v>
      </c>
      <c r="F102" s="5"/>
    </row>
    <row r="103" spans="1:6" ht="15">
      <c r="A103" s="4"/>
      <c r="B103" s="150" t="s">
        <v>188</v>
      </c>
      <c r="C103" s="59" t="s">
        <v>70</v>
      </c>
      <c r="D103" s="86" t="s">
        <v>229</v>
      </c>
      <c r="E103" s="267">
        <v>63</v>
      </c>
      <c r="F103" s="5"/>
    </row>
    <row r="104" spans="1:6" ht="15">
      <c r="A104" s="4"/>
      <c r="B104" s="150" t="s">
        <v>124</v>
      </c>
      <c r="C104" s="59" t="s">
        <v>70</v>
      </c>
      <c r="D104" s="86" t="s">
        <v>254</v>
      </c>
      <c r="E104" s="267">
        <v>9</v>
      </c>
      <c r="F104" s="5"/>
    </row>
    <row r="105" spans="1:6" ht="15">
      <c r="A105" s="4"/>
      <c r="B105" s="150" t="s">
        <v>168</v>
      </c>
      <c r="C105" s="259" t="s">
        <v>70</v>
      </c>
      <c r="D105" s="260"/>
      <c r="E105" s="266">
        <v>128</v>
      </c>
      <c r="F105" s="5"/>
    </row>
    <row r="106" spans="2:5" ht="15">
      <c r="B106" s="95" t="s">
        <v>191</v>
      </c>
      <c r="C106" s="59" t="s">
        <v>70</v>
      </c>
      <c r="D106" s="86" t="s">
        <v>25</v>
      </c>
      <c r="E106" s="267">
        <v>66</v>
      </c>
    </row>
    <row r="107" spans="2:5" ht="15">
      <c r="B107" s="312" t="s">
        <v>211</v>
      </c>
      <c r="C107" s="88" t="s">
        <v>70</v>
      </c>
      <c r="D107" s="89" t="s">
        <v>225</v>
      </c>
      <c r="E107" s="268">
        <v>188</v>
      </c>
    </row>
    <row r="108" spans="2:5" ht="15">
      <c r="B108" s="151" t="s">
        <v>186</v>
      </c>
      <c r="C108" s="59" t="s">
        <v>70</v>
      </c>
      <c r="D108" s="86" t="s">
        <v>229</v>
      </c>
      <c r="E108" s="267">
        <v>61</v>
      </c>
    </row>
    <row r="109" spans="2:5" ht="15">
      <c r="B109" s="151" t="s">
        <v>171</v>
      </c>
      <c r="C109" s="59" t="s">
        <v>70</v>
      </c>
      <c r="D109" s="60"/>
      <c r="E109" s="267">
        <v>211</v>
      </c>
    </row>
    <row r="110" spans="2:5" ht="15">
      <c r="B110" s="151" t="s">
        <v>288</v>
      </c>
      <c r="C110" s="59" t="s">
        <v>70</v>
      </c>
      <c r="D110" s="60"/>
      <c r="E110" s="267" t="s">
        <v>289</v>
      </c>
    </row>
    <row r="111" spans="2:5" ht="15">
      <c r="B111" s="151" t="s">
        <v>204</v>
      </c>
      <c r="C111" s="59" t="s">
        <v>70</v>
      </c>
      <c r="D111" s="60" t="s">
        <v>25</v>
      </c>
      <c r="E111" s="267" t="s">
        <v>125</v>
      </c>
    </row>
    <row r="112" spans="2:5" ht="15">
      <c r="B112" s="151" t="s">
        <v>71</v>
      </c>
      <c r="C112" s="59" t="s">
        <v>70</v>
      </c>
      <c r="D112" s="60" t="s">
        <v>270</v>
      </c>
      <c r="E112" s="267">
        <v>14</v>
      </c>
    </row>
    <row r="113" spans="2:5" ht="15">
      <c r="B113" s="151" t="s">
        <v>144</v>
      </c>
      <c r="C113" s="59" t="s">
        <v>70</v>
      </c>
      <c r="D113" s="60"/>
      <c r="E113" s="267">
        <v>51</v>
      </c>
    </row>
    <row r="114" spans="2:5" ht="15">
      <c r="B114" s="279" t="s">
        <v>167</v>
      </c>
      <c r="C114" s="59" t="s">
        <v>70</v>
      </c>
      <c r="D114" s="276" t="s">
        <v>273</v>
      </c>
      <c r="E114" s="267">
        <v>6</v>
      </c>
    </row>
    <row r="115" spans="2:5" ht="15">
      <c r="B115" s="58" t="s">
        <v>143</v>
      </c>
      <c r="C115" s="59" t="s">
        <v>70</v>
      </c>
      <c r="D115" s="60" t="s">
        <v>206</v>
      </c>
      <c r="E115" s="267">
        <v>905</v>
      </c>
    </row>
    <row r="116" spans="2:5" ht="15">
      <c r="B116" s="150" t="s">
        <v>61</v>
      </c>
      <c r="C116" s="59" t="s">
        <v>70</v>
      </c>
      <c r="D116" s="86"/>
      <c r="E116" s="267">
        <v>13</v>
      </c>
    </row>
    <row r="117" spans="2:5" ht="15">
      <c r="B117" s="150" t="s">
        <v>222</v>
      </c>
      <c r="C117" s="259" t="s">
        <v>70</v>
      </c>
      <c r="D117" s="260"/>
      <c r="E117" s="266">
        <v>194</v>
      </c>
    </row>
    <row r="118" spans="2:5" ht="15.75">
      <c r="B118" s="151" t="s">
        <v>172</v>
      </c>
      <c r="C118" s="91" t="s">
        <v>129</v>
      </c>
      <c r="D118" s="28"/>
      <c r="E118" s="269">
        <v>33</v>
      </c>
    </row>
    <row r="119" spans="2:5" ht="15">
      <c r="B119" s="58" t="s">
        <v>230</v>
      </c>
      <c r="C119" s="59" t="s">
        <v>70</v>
      </c>
      <c r="D119" s="60"/>
      <c r="E119" s="267">
        <v>727</v>
      </c>
    </row>
    <row r="120" spans="2:5" ht="15">
      <c r="B120" s="58" t="s">
        <v>189</v>
      </c>
      <c r="C120" s="59" t="s">
        <v>70</v>
      </c>
      <c r="D120" s="60"/>
      <c r="E120" s="267">
        <v>422</v>
      </c>
    </row>
    <row r="121" spans="2:5" ht="15">
      <c r="B121" s="58" t="s">
        <v>233</v>
      </c>
      <c r="C121" s="59" t="s">
        <v>70</v>
      </c>
      <c r="D121" s="60" t="s">
        <v>271</v>
      </c>
      <c r="E121" s="267">
        <v>68</v>
      </c>
    </row>
    <row r="122" spans="2:5" ht="15">
      <c r="B122" s="58" t="s">
        <v>306</v>
      </c>
      <c r="C122" s="88" t="s">
        <v>70</v>
      </c>
      <c r="D122" s="86"/>
      <c r="E122" s="268">
        <v>190</v>
      </c>
    </row>
    <row r="123" spans="2:5" ht="15">
      <c r="B123" s="58" t="s">
        <v>307</v>
      </c>
      <c r="C123" s="59" t="s">
        <v>70</v>
      </c>
      <c r="D123" s="264"/>
      <c r="E123" s="267">
        <v>98</v>
      </c>
    </row>
    <row r="124" spans="2:5" ht="15">
      <c r="B124" s="58" t="s">
        <v>309</v>
      </c>
      <c r="C124" s="59" t="s">
        <v>70</v>
      </c>
      <c r="D124" s="86"/>
      <c r="E124" s="267">
        <v>69</v>
      </c>
    </row>
    <row r="125" spans="2:5" ht="15">
      <c r="B125" s="95" t="s">
        <v>234</v>
      </c>
      <c r="C125" s="103" t="s">
        <v>70</v>
      </c>
      <c r="D125" s="71"/>
      <c r="E125" s="266">
        <v>134</v>
      </c>
    </row>
    <row r="126" spans="2:5" ht="15">
      <c r="B126" s="95" t="s">
        <v>310</v>
      </c>
      <c r="C126" s="59" t="s">
        <v>70</v>
      </c>
      <c r="D126" s="86"/>
      <c r="E126" s="267">
        <v>256</v>
      </c>
    </row>
    <row r="127" spans="2:5" ht="15">
      <c r="B127" s="95" t="s">
        <v>55</v>
      </c>
      <c r="C127" s="259" t="s">
        <v>70</v>
      </c>
      <c r="D127" s="260"/>
      <c r="E127" s="266">
        <v>133</v>
      </c>
    </row>
    <row r="128" spans="2:5" ht="15">
      <c r="B128" s="58" t="s">
        <v>74</v>
      </c>
      <c r="C128" s="59" t="s">
        <v>70</v>
      </c>
      <c r="D128" s="60"/>
      <c r="E128" s="267">
        <v>88</v>
      </c>
    </row>
    <row r="129" spans="2:5" ht="15">
      <c r="B129" s="261" t="s">
        <v>320</v>
      </c>
      <c r="C129" s="59" t="s">
        <v>70</v>
      </c>
      <c r="D129" s="89"/>
      <c r="E129" s="268" t="s">
        <v>321</v>
      </c>
    </row>
    <row r="130" spans="2:5" ht="15">
      <c r="B130" s="58" t="s">
        <v>290</v>
      </c>
      <c r="C130" s="59" t="s">
        <v>70</v>
      </c>
      <c r="D130" s="86"/>
      <c r="E130" s="267">
        <v>400</v>
      </c>
    </row>
    <row r="131" spans="2:5" ht="15">
      <c r="B131" s="58" t="s">
        <v>231</v>
      </c>
      <c r="C131" s="59" t="s">
        <v>70</v>
      </c>
      <c r="D131" s="60" t="s">
        <v>270</v>
      </c>
      <c r="E131" s="267">
        <v>102</v>
      </c>
    </row>
    <row r="132" spans="2:5" ht="15">
      <c r="B132" s="313" t="s">
        <v>232</v>
      </c>
      <c r="C132" s="59" t="s">
        <v>70</v>
      </c>
      <c r="D132" s="276" t="s">
        <v>270</v>
      </c>
      <c r="E132" s="267">
        <v>200</v>
      </c>
    </row>
    <row r="133" spans="2:5" ht="15">
      <c r="B133" s="150" t="s">
        <v>274</v>
      </c>
      <c r="C133" s="59" t="s">
        <v>70</v>
      </c>
      <c r="D133" s="86"/>
      <c r="E133" s="267">
        <v>599</v>
      </c>
    </row>
    <row r="134" spans="2:5" ht="15">
      <c r="B134" s="58" t="s">
        <v>291</v>
      </c>
      <c r="C134" s="59" t="s">
        <v>70</v>
      </c>
      <c r="D134" s="60"/>
      <c r="E134" s="267" t="s">
        <v>292</v>
      </c>
    </row>
    <row r="135" spans="2:5" ht="15">
      <c r="B135" s="95" t="s">
        <v>77</v>
      </c>
      <c r="C135" s="59" t="s">
        <v>70</v>
      </c>
      <c r="D135" s="86"/>
      <c r="E135" s="267" t="s">
        <v>293</v>
      </c>
    </row>
    <row r="136" spans="2:5" ht="15">
      <c r="B136" s="95" t="s">
        <v>308</v>
      </c>
      <c r="C136" s="259" t="s">
        <v>70</v>
      </c>
      <c r="D136" s="260"/>
      <c r="E136" s="266">
        <v>26</v>
      </c>
    </row>
    <row r="137" spans="2:5" ht="15">
      <c r="B137" s="58" t="s">
        <v>294</v>
      </c>
      <c r="C137" s="59" t="s">
        <v>70</v>
      </c>
      <c r="D137" s="60"/>
      <c r="E137" s="267">
        <v>210</v>
      </c>
    </row>
    <row r="138" spans="2:5" ht="15">
      <c r="B138" s="95" t="s">
        <v>169</v>
      </c>
      <c r="C138" s="59" t="s">
        <v>70</v>
      </c>
      <c r="D138" s="86"/>
      <c r="E138" s="267">
        <v>47</v>
      </c>
    </row>
    <row r="139" spans="2:5" ht="15">
      <c r="B139" s="95" t="s">
        <v>215</v>
      </c>
      <c r="C139" s="59" t="s">
        <v>70</v>
      </c>
      <c r="D139" s="86"/>
      <c r="E139" s="267">
        <v>18</v>
      </c>
    </row>
    <row r="140" spans="2:5" ht="15">
      <c r="B140" s="95" t="s">
        <v>202</v>
      </c>
      <c r="C140" s="59" t="s">
        <v>70</v>
      </c>
      <c r="D140" s="86"/>
      <c r="E140" s="267">
        <v>666</v>
      </c>
    </row>
    <row r="141" spans="2:5" ht="15">
      <c r="B141" s="95" t="s">
        <v>203</v>
      </c>
      <c r="C141" s="259" t="s">
        <v>70</v>
      </c>
      <c r="D141" s="260"/>
      <c r="E141" s="266">
        <v>58</v>
      </c>
    </row>
    <row r="142" spans="2:5" ht="15">
      <c r="B142" s="95" t="s">
        <v>198</v>
      </c>
      <c r="C142" s="259" t="s">
        <v>70</v>
      </c>
      <c r="D142" s="260"/>
      <c r="E142" s="266">
        <v>239</v>
      </c>
    </row>
  </sheetData>
  <sheetProtection/>
  <mergeCells count="9">
    <mergeCell ref="L2:L5"/>
    <mergeCell ref="M2:M5"/>
    <mergeCell ref="E2:E5"/>
    <mergeCell ref="F2:F5"/>
    <mergeCell ref="H2:H5"/>
    <mergeCell ref="I2:I5"/>
    <mergeCell ref="J2:J5"/>
    <mergeCell ref="K2:K5"/>
    <mergeCell ref="G2:G5"/>
  </mergeCells>
  <printOptions/>
  <pageMargins left="0.7" right="0.7" top="0.787401575" bottom="0.787401575" header="0.3" footer="0.3"/>
  <pageSetup fitToHeight="0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.28125" style="0" customWidth="1"/>
    <col min="2" max="2" width="26.140625" style="0" customWidth="1"/>
    <col min="3" max="3" width="12.57421875" style="0" customWidth="1"/>
    <col min="4" max="4" width="23.421875" style="0" customWidth="1"/>
    <col min="5" max="5" width="5.140625" style="2" customWidth="1"/>
    <col min="6" max="8" width="3.7109375" style="2" customWidth="1"/>
    <col min="9" max="9" width="3.7109375" style="0" customWidth="1"/>
    <col min="10" max="11" width="3.7109375" style="2" customWidth="1"/>
    <col min="12" max="12" width="4.421875" style="0" customWidth="1"/>
    <col min="13" max="13" width="5.57421875" style="0" customWidth="1"/>
  </cols>
  <sheetData>
    <row r="1" spans="3:12" ht="1.5" customHeight="1">
      <c r="C1" s="2"/>
      <c r="I1" s="2"/>
      <c r="K1" s="48"/>
      <c r="L1" s="44"/>
    </row>
    <row r="2" spans="3:13" ht="12.75" customHeight="1">
      <c r="C2" s="2"/>
      <c r="E2" s="417" t="s">
        <v>0</v>
      </c>
      <c r="F2" s="404" t="s">
        <v>133</v>
      </c>
      <c r="G2" s="420" t="s">
        <v>325</v>
      </c>
      <c r="H2" s="404" t="s">
        <v>323</v>
      </c>
      <c r="I2" s="404" t="s">
        <v>134</v>
      </c>
      <c r="J2" s="404" t="s">
        <v>135</v>
      </c>
      <c r="K2" s="404" t="s">
        <v>326</v>
      </c>
      <c r="L2" s="425" t="s">
        <v>36</v>
      </c>
      <c r="M2" s="427" t="s">
        <v>1</v>
      </c>
    </row>
    <row r="3" spans="3:13" ht="12.75" customHeight="1">
      <c r="C3" s="2"/>
      <c r="E3" s="418"/>
      <c r="F3" s="429"/>
      <c r="G3" s="421"/>
      <c r="H3" s="430"/>
      <c r="I3" s="430"/>
      <c r="J3" s="430"/>
      <c r="K3" s="405"/>
      <c r="L3" s="426"/>
      <c r="M3" s="427"/>
    </row>
    <row r="4" spans="3:13" ht="22.5" customHeight="1">
      <c r="C4" s="2"/>
      <c r="E4" s="418"/>
      <c r="F4" s="429"/>
      <c r="G4" s="421"/>
      <c r="H4" s="430"/>
      <c r="I4" s="430"/>
      <c r="J4" s="430"/>
      <c r="K4" s="405"/>
      <c r="L4" s="426"/>
      <c r="M4" s="427"/>
    </row>
    <row r="5" spans="1:13" ht="57.75" customHeight="1">
      <c r="A5" s="218" t="s">
        <v>364</v>
      </c>
      <c r="B5" s="168"/>
      <c r="C5" s="169"/>
      <c r="D5" s="226"/>
      <c r="E5" s="418"/>
      <c r="F5" s="429"/>
      <c r="G5" s="422"/>
      <c r="H5" s="430"/>
      <c r="I5" s="430"/>
      <c r="J5" s="430"/>
      <c r="K5" s="406"/>
      <c r="L5" s="426"/>
      <c r="M5" s="427"/>
    </row>
    <row r="6" spans="1:13" ht="16.5" customHeight="1">
      <c r="A6" s="73">
        <v>1</v>
      </c>
      <c r="B6" s="93" t="s">
        <v>185</v>
      </c>
      <c r="C6" s="91" t="s">
        <v>166</v>
      </c>
      <c r="D6" s="28"/>
      <c r="E6" s="267">
        <v>81</v>
      </c>
      <c r="F6" s="88"/>
      <c r="G6" s="88"/>
      <c r="H6" s="88"/>
      <c r="I6" s="88"/>
      <c r="J6" s="88"/>
      <c r="K6" s="88"/>
      <c r="L6" s="88"/>
      <c r="M6" s="84">
        <f>F6+G6+H6+I6+J6+K6-L6</f>
        <v>0</v>
      </c>
    </row>
    <row r="7" spans="1:13" ht="16.5" customHeight="1">
      <c r="A7" s="73">
        <v>2</v>
      </c>
      <c r="B7" s="38" t="s">
        <v>217</v>
      </c>
      <c r="C7" s="39" t="s">
        <v>129</v>
      </c>
      <c r="D7" s="71"/>
      <c r="E7" s="266">
        <v>1</v>
      </c>
      <c r="F7" s="259"/>
      <c r="G7" s="259"/>
      <c r="H7" s="62"/>
      <c r="I7" s="259"/>
      <c r="J7" s="259"/>
      <c r="K7" s="259"/>
      <c r="L7" s="259"/>
      <c r="M7" s="84">
        <f aca="true" t="shared" si="0" ref="M7:M25">F7+G7+H7+I7+J7+K7-L7</f>
        <v>0</v>
      </c>
    </row>
    <row r="8" spans="1:13" ht="16.5" customHeight="1">
      <c r="A8" s="73">
        <v>3</v>
      </c>
      <c r="B8" s="93" t="s">
        <v>275</v>
      </c>
      <c r="C8" s="91" t="s">
        <v>152</v>
      </c>
      <c r="D8" s="28"/>
      <c r="E8" s="267">
        <v>462</v>
      </c>
      <c r="F8" s="88"/>
      <c r="G8" s="88"/>
      <c r="H8" s="88"/>
      <c r="I8" s="88"/>
      <c r="J8" s="88"/>
      <c r="K8" s="88"/>
      <c r="L8" s="259"/>
      <c r="M8" s="84">
        <f t="shared" si="0"/>
        <v>0</v>
      </c>
    </row>
    <row r="9" spans="1:13" ht="16.5" customHeight="1">
      <c r="A9" s="73">
        <v>4</v>
      </c>
      <c r="B9" s="93" t="s">
        <v>221</v>
      </c>
      <c r="C9" s="78" t="s">
        <v>170</v>
      </c>
      <c r="D9" s="28"/>
      <c r="E9" s="267">
        <v>220</v>
      </c>
      <c r="F9" s="126"/>
      <c r="G9" s="126"/>
      <c r="H9" s="85"/>
      <c r="I9" s="85"/>
      <c r="J9" s="85"/>
      <c r="K9" s="265"/>
      <c r="L9" s="259"/>
      <c r="M9" s="84">
        <f t="shared" si="0"/>
        <v>0</v>
      </c>
    </row>
    <row r="10" spans="1:13" ht="16.5" customHeight="1">
      <c r="A10" s="73">
        <v>5</v>
      </c>
      <c r="B10" s="38" t="s">
        <v>93</v>
      </c>
      <c r="C10" s="91" t="s">
        <v>68</v>
      </c>
      <c r="D10" s="71"/>
      <c r="E10" s="266">
        <v>62</v>
      </c>
      <c r="F10" s="126"/>
      <c r="G10" s="126"/>
      <c r="H10" s="85"/>
      <c r="I10" s="85"/>
      <c r="J10" s="85"/>
      <c r="K10" s="265"/>
      <c r="L10" s="259"/>
      <c r="M10" s="84">
        <f t="shared" si="0"/>
        <v>0</v>
      </c>
    </row>
    <row r="11" spans="1:13" ht="16.5" customHeight="1">
      <c r="A11" s="73">
        <v>6</v>
      </c>
      <c r="B11" s="93" t="s">
        <v>409</v>
      </c>
      <c r="C11" s="78" t="s">
        <v>65</v>
      </c>
      <c r="D11" s="28"/>
      <c r="E11" s="267">
        <v>24</v>
      </c>
      <c r="F11" s="61"/>
      <c r="G11" s="61"/>
      <c r="H11" s="62"/>
      <c r="I11" s="62"/>
      <c r="J11" s="62"/>
      <c r="K11" s="63"/>
      <c r="L11" s="259"/>
      <c r="M11" s="84">
        <f t="shared" si="0"/>
        <v>0</v>
      </c>
    </row>
    <row r="12" spans="1:13" ht="16.5" customHeight="1">
      <c r="A12" s="73">
        <v>7</v>
      </c>
      <c r="B12" s="55" t="s">
        <v>235</v>
      </c>
      <c r="C12" s="16" t="s">
        <v>68</v>
      </c>
      <c r="D12" s="53"/>
      <c r="E12" s="392">
        <v>72</v>
      </c>
      <c r="F12" s="61"/>
      <c r="G12" s="61"/>
      <c r="H12" s="62"/>
      <c r="I12" s="62"/>
      <c r="J12" s="62"/>
      <c r="K12" s="63"/>
      <c r="L12" s="259"/>
      <c r="M12" s="84">
        <f t="shared" si="0"/>
        <v>0</v>
      </c>
    </row>
    <row r="13" spans="1:13" ht="16.5" customHeight="1">
      <c r="A13" s="73">
        <v>8</v>
      </c>
      <c r="B13" s="76" t="s">
        <v>236</v>
      </c>
      <c r="C13" s="30" t="s">
        <v>68</v>
      </c>
      <c r="D13" s="56"/>
      <c r="E13" s="393">
        <v>75</v>
      </c>
      <c r="F13" s="61"/>
      <c r="G13" s="61"/>
      <c r="H13" s="62"/>
      <c r="I13" s="62"/>
      <c r="J13" s="62"/>
      <c r="K13" s="63"/>
      <c r="L13" s="259"/>
      <c r="M13" s="84">
        <f t="shared" si="0"/>
        <v>0</v>
      </c>
    </row>
    <row r="14" spans="1:13" ht="16.5" customHeight="1">
      <c r="A14" s="73">
        <v>9</v>
      </c>
      <c r="B14" s="38" t="s">
        <v>237</v>
      </c>
      <c r="C14" s="91" t="s">
        <v>166</v>
      </c>
      <c r="D14" s="13"/>
      <c r="E14" s="267">
        <v>967</v>
      </c>
      <c r="F14" s="126"/>
      <c r="G14" s="126"/>
      <c r="H14" s="85"/>
      <c r="I14" s="85"/>
      <c r="J14" s="85"/>
      <c r="K14" s="265"/>
      <c r="L14" s="259"/>
      <c r="M14" s="84">
        <f t="shared" si="0"/>
        <v>0</v>
      </c>
    </row>
    <row r="15" spans="1:13" ht="16.5" customHeight="1">
      <c r="A15" s="73">
        <v>10</v>
      </c>
      <c r="B15" s="93" t="s">
        <v>318</v>
      </c>
      <c r="C15" s="91" t="s">
        <v>164</v>
      </c>
      <c r="D15" s="28"/>
      <c r="E15" s="267">
        <v>29</v>
      </c>
      <c r="F15" s="61"/>
      <c r="G15" s="61"/>
      <c r="H15" s="61"/>
      <c r="I15" s="62"/>
      <c r="J15" s="61"/>
      <c r="K15" s="61"/>
      <c r="L15" s="259"/>
      <c r="M15" s="84">
        <f t="shared" si="0"/>
        <v>0</v>
      </c>
    </row>
    <row r="16" spans="1:13" ht="16.5" customHeight="1">
      <c r="A16" s="73">
        <v>11</v>
      </c>
      <c r="B16" s="55" t="s">
        <v>372</v>
      </c>
      <c r="C16" s="16" t="s">
        <v>164</v>
      </c>
      <c r="D16" s="53"/>
      <c r="E16" s="392">
        <v>26</v>
      </c>
      <c r="F16" s="259"/>
      <c r="G16" s="259"/>
      <c r="H16" s="62"/>
      <c r="I16" s="259"/>
      <c r="J16" s="259"/>
      <c r="K16" s="259"/>
      <c r="L16" s="259"/>
      <c r="M16" s="84">
        <f t="shared" si="0"/>
        <v>0</v>
      </c>
    </row>
    <row r="17" spans="1:13" ht="16.5" customHeight="1">
      <c r="A17" s="73">
        <v>12</v>
      </c>
      <c r="B17" s="90" t="s">
        <v>375</v>
      </c>
      <c r="C17" s="91" t="s">
        <v>166</v>
      </c>
      <c r="D17" s="257"/>
      <c r="E17" s="267">
        <v>900</v>
      </c>
      <c r="F17" s="88"/>
      <c r="G17" s="88"/>
      <c r="H17" s="88"/>
      <c r="I17" s="88"/>
      <c r="J17" s="88"/>
      <c r="K17" s="88"/>
      <c r="L17" s="259"/>
      <c r="M17" s="84">
        <f t="shared" si="0"/>
        <v>0</v>
      </c>
    </row>
    <row r="18" spans="1:13" ht="16.5" customHeight="1">
      <c r="A18" s="73">
        <v>13</v>
      </c>
      <c r="B18" s="18" t="s">
        <v>51</v>
      </c>
      <c r="C18" s="78" t="s">
        <v>164</v>
      </c>
      <c r="D18" s="19" t="s">
        <v>21</v>
      </c>
      <c r="E18" s="268">
        <v>40</v>
      </c>
      <c r="F18" s="61"/>
      <c r="G18" s="61"/>
      <c r="H18" s="62"/>
      <c r="I18" s="62"/>
      <c r="J18" s="62"/>
      <c r="K18" s="63"/>
      <c r="L18" s="259"/>
      <c r="M18" s="84">
        <f t="shared" si="0"/>
        <v>0</v>
      </c>
    </row>
    <row r="19" spans="1:13" ht="16.5" customHeight="1">
      <c r="A19" s="73">
        <v>14</v>
      </c>
      <c r="B19" s="18" t="s">
        <v>279</v>
      </c>
      <c r="C19" s="78" t="s">
        <v>121</v>
      </c>
      <c r="D19" s="19"/>
      <c r="E19" s="267">
        <v>113</v>
      </c>
      <c r="F19" s="61"/>
      <c r="G19" s="61"/>
      <c r="H19" s="62"/>
      <c r="I19" s="62"/>
      <c r="J19" s="64"/>
      <c r="K19" s="65"/>
      <c r="L19" s="259"/>
      <c r="M19" s="84">
        <f t="shared" si="0"/>
        <v>0</v>
      </c>
    </row>
    <row r="20" spans="1:13" ht="16.5" customHeight="1">
      <c r="A20" s="73">
        <v>15</v>
      </c>
      <c r="B20" s="93" t="s">
        <v>373</v>
      </c>
      <c r="C20" s="91" t="s">
        <v>68</v>
      </c>
      <c r="D20" s="19"/>
      <c r="E20" s="267">
        <v>27</v>
      </c>
      <c r="F20" s="126"/>
      <c r="G20" s="126"/>
      <c r="H20" s="85"/>
      <c r="I20" s="62"/>
      <c r="J20" s="62"/>
      <c r="K20" s="63"/>
      <c r="L20" s="259"/>
      <c r="M20" s="84">
        <f t="shared" si="0"/>
        <v>0</v>
      </c>
    </row>
    <row r="21" spans="1:13" ht="16.5" customHeight="1">
      <c r="A21" s="73">
        <v>16</v>
      </c>
      <c r="B21" s="93" t="s">
        <v>178</v>
      </c>
      <c r="C21" s="91" t="s">
        <v>129</v>
      </c>
      <c r="D21" s="28"/>
      <c r="E21" s="267">
        <v>44</v>
      </c>
      <c r="F21" s="61"/>
      <c r="G21" s="61"/>
      <c r="H21" s="62"/>
      <c r="I21" s="62"/>
      <c r="J21" s="62"/>
      <c r="K21" s="63"/>
      <c r="L21" s="259"/>
      <c r="M21" s="84">
        <f t="shared" si="0"/>
        <v>0</v>
      </c>
    </row>
    <row r="22" spans="1:13" ht="16.5" customHeight="1">
      <c r="A22" s="73">
        <v>17</v>
      </c>
      <c r="B22" s="93"/>
      <c r="C22" s="91"/>
      <c r="D22" s="94"/>
      <c r="E22" s="267"/>
      <c r="F22" s="61"/>
      <c r="G22" s="61"/>
      <c r="H22" s="62"/>
      <c r="I22" s="62"/>
      <c r="J22" s="62"/>
      <c r="K22" s="63"/>
      <c r="L22" s="259"/>
      <c r="M22" s="84">
        <f t="shared" si="0"/>
        <v>0</v>
      </c>
    </row>
    <row r="23" spans="1:13" ht="16.5" customHeight="1">
      <c r="A23" s="73">
        <v>18</v>
      </c>
      <c r="B23" s="93"/>
      <c r="C23" s="91"/>
      <c r="D23" s="28"/>
      <c r="E23" s="269"/>
      <c r="F23" s="88"/>
      <c r="G23" s="88"/>
      <c r="H23" s="88"/>
      <c r="I23" s="88"/>
      <c r="J23" s="88"/>
      <c r="K23" s="88"/>
      <c r="L23" s="259"/>
      <c r="M23" s="84">
        <f t="shared" si="0"/>
        <v>0</v>
      </c>
    </row>
    <row r="24" spans="1:13" ht="16.5" customHeight="1">
      <c r="A24" s="73">
        <v>19</v>
      </c>
      <c r="B24" s="38"/>
      <c r="C24" s="91"/>
      <c r="D24" s="13"/>
      <c r="E24" s="269"/>
      <c r="F24" s="88"/>
      <c r="G24" s="88"/>
      <c r="H24" s="88"/>
      <c r="I24" s="88"/>
      <c r="J24" s="88"/>
      <c r="K24" s="88"/>
      <c r="L24" s="259"/>
      <c r="M24" s="84">
        <f t="shared" si="0"/>
        <v>0</v>
      </c>
    </row>
    <row r="25" spans="1:13" ht="16.5" thickBot="1">
      <c r="A25" s="379">
        <v>20</v>
      </c>
      <c r="B25" s="97"/>
      <c r="C25" s="138"/>
      <c r="D25" s="362"/>
      <c r="E25" s="382"/>
      <c r="F25" s="351"/>
      <c r="G25" s="351"/>
      <c r="H25" s="352"/>
      <c r="I25" s="352"/>
      <c r="J25" s="352"/>
      <c r="K25" s="353"/>
      <c r="L25" s="354"/>
      <c r="M25" s="355">
        <f t="shared" si="0"/>
        <v>0</v>
      </c>
    </row>
    <row r="26" spans="1:13" ht="16.5" customHeight="1">
      <c r="A26" s="371"/>
      <c r="B26" s="278"/>
      <c r="C26" s="49"/>
      <c r="D26" s="295"/>
      <c r="E26" s="287"/>
      <c r="F26" s="188"/>
      <c r="G26" s="188"/>
      <c r="H26" s="187"/>
      <c r="I26" s="187"/>
      <c r="J26" s="187"/>
      <c r="K26" s="189"/>
      <c r="L26" s="299"/>
      <c r="M26" s="190"/>
    </row>
    <row r="27" spans="1:13" ht="16.5" customHeight="1">
      <c r="A27" s="371"/>
      <c r="B27" s="170"/>
      <c r="C27" s="280"/>
      <c r="D27" s="292"/>
      <c r="E27" s="281"/>
      <c r="F27" s="359"/>
      <c r="G27" s="359"/>
      <c r="H27" s="360"/>
      <c r="I27" s="187"/>
      <c r="J27" s="187"/>
      <c r="K27" s="189"/>
      <c r="L27" s="299"/>
      <c r="M27" s="190"/>
    </row>
    <row r="28" spans="1:13" ht="16.5" customHeight="1">
      <c r="A28" s="371"/>
      <c r="B28" s="278"/>
      <c r="C28" s="49"/>
      <c r="D28" s="295"/>
      <c r="E28" s="287"/>
      <c r="F28" s="188"/>
      <c r="G28" s="188"/>
      <c r="H28" s="187"/>
      <c r="I28" s="187"/>
      <c r="J28" s="187"/>
      <c r="K28" s="189"/>
      <c r="L28" s="299"/>
      <c r="M28" s="190"/>
    </row>
    <row r="29" spans="1:13" ht="15">
      <c r="A29" s="4"/>
      <c r="B29" s="4"/>
      <c r="C29" s="4"/>
      <c r="D29" s="4"/>
      <c r="E29" s="5"/>
      <c r="F29" s="299"/>
      <c r="G29" s="299"/>
      <c r="H29" s="299"/>
      <c r="I29" s="299"/>
      <c r="J29" s="299"/>
      <c r="K29" s="299"/>
      <c r="L29" s="299"/>
      <c r="M29" s="190"/>
    </row>
    <row r="30" spans="1:13" ht="15">
      <c r="A30" s="4"/>
      <c r="B30" s="4"/>
      <c r="C30" s="4"/>
      <c r="D30" s="4"/>
      <c r="E30" s="5"/>
      <c r="F30" s="188"/>
      <c r="G30" s="188"/>
      <c r="H30" s="187"/>
      <c r="I30" s="187"/>
      <c r="J30" s="187"/>
      <c r="K30" s="189"/>
      <c r="L30" s="299"/>
      <c r="M30" s="190"/>
    </row>
    <row r="31" spans="1:13" ht="15">
      <c r="A31" s="4"/>
      <c r="B31" s="4"/>
      <c r="C31" s="4"/>
      <c r="D31" s="4"/>
      <c r="E31" s="5"/>
      <c r="F31" s="188"/>
      <c r="G31" s="188"/>
      <c r="H31" s="187"/>
      <c r="I31" s="187"/>
      <c r="J31" s="187"/>
      <c r="K31" s="189"/>
      <c r="L31" s="299"/>
      <c r="M31" s="190"/>
    </row>
    <row r="32" spans="1:13" ht="15">
      <c r="A32" s="4"/>
      <c r="B32" s="4"/>
      <c r="C32" s="4"/>
      <c r="D32" s="4"/>
      <c r="E32" s="5"/>
      <c r="F32" s="359"/>
      <c r="G32" s="359"/>
      <c r="H32" s="360"/>
      <c r="I32" s="360"/>
      <c r="J32" s="360"/>
      <c r="K32" s="361"/>
      <c r="L32" s="299"/>
      <c r="M32" s="190"/>
    </row>
    <row r="33" spans="1:13" ht="15">
      <c r="A33" s="4"/>
      <c r="B33" s="4"/>
      <c r="C33" s="4"/>
      <c r="D33" s="4"/>
      <c r="E33" s="5"/>
      <c r="F33" s="188"/>
      <c r="G33" s="188"/>
      <c r="H33" s="187"/>
      <c r="I33" s="187"/>
      <c r="J33" s="187"/>
      <c r="K33" s="189"/>
      <c r="L33" s="299"/>
      <c r="M33" s="190"/>
    </row>
    <row r="34" spans="1:13" ht="15">
      <c r="A34" s="4"/>
      <c r="B34" s="4"/>
      <c r="C34" s="4"/>
      <c r="D34" s="4"/>
      <c r="E34" s="5"/>
      <c r="F34" s="188"/>
      <c r="G34" s="188"/>
      <c r="H34" s="187"/>
      <c r="I34" s="187"/>
      <c r="J34" s="187"/>
      <c r="K34" s="189"/>
      <c r="L34" s="299"/>
      <c r="M34" s="190"/>
    </row>
    <row r="35" spans="1:13" ht="15">
      <c r="A35" s="4"/>
      <c r="B35" s="4"/>
      <c r="C35" s="4"/>
      <c r="D35" s="4"/>
      <c r="E35" s="5"/>
      <c r="F35" s="359"/>
      <c r="G35" s="359"/>
      <c r="H35" s="360"/>
      <c r="I35" s="360"/>
      <c r="J35" s="360"/>
      <c r="K35" s="361"/>
      <c r="L35" s="299"/>
      <c r="M35" s="190"/>
    </row>
    <row r="36" spans="1:13" ht="15">
      <c r="A36" s="4"/>
      <c r="B36" s="4"/>
      <c r="C36" s="4"/>
      <c r="D36" s="4"/>
      <c r="E36" s="5"/>
      <c r="F36" s="188"/>
      <c r="G36" s="188"/>
      <c r="H36" s="187"/>
      <c r="I36" s="187"/>
      <c r="J36" s="187"/>
      <c r="K36" s="189"/>
      <c r="L36" s="299"/>
      <c r="M36" s="190"/>
    </row>
    <row r="37" spans="1:13" ht="15">
      <c r="A37" s="4"/>
      <c r="B37" s="4"/>
      <c r="C37" s="4"/>
      <c r="D37" s="4"/>
      <c r="E37" s="5"/>
      <c r="F37" s="188"/>
      <c r="G37" s="188"/>
      <c r="H37" s="187"/>
      <c r="I37" s="187"/>
      <c r="J37" s="187"/>
      <c r="K37" s="189"/>
      <c r="L37" s="299"/>
      <c r="M37" s="190"/>
    </row>
    <row r="38" spans="1:13" ht="15">
      <c r="A38" s="4"/>
      <c r="B38" s="4"/>
      <c r="C38" s="4"/>
      <c r="D38" s="4"/>
      <c r="E38" s="5"/>
      <c r="F38" s="299"/>
      <c r="G38" s="299"/>
      <c r="H38" s="187"/>
      <c r="I38" s="299"/>
      <c r="J38" s="299"/>
      <c r="K38" s="299"/>
      <c r="L38" s="299"/>
      <c r="M38" s="190"/>
    </row>
    <row r="39" spans="1:13" ht="15">
      <c r="A39" s="4"/>
      <c r="B39" s="4"/>
      <c r="C39" s="4"/>
      <c r="D39" s="4"/>
      <c r="E39" s="5"/>
      <c r="F39" s="188"/>
      <c r="G39" s="188"/>
      <c r="H39" s="187"/>
      <c r="I39" s="187"/>
      <c r="J39" s="187"/>
      <c r="K39" s="189"/>
      <c r="L39" s="299"/>
      <c r="M39" s="190"/>
    </row>
    <row r="40" spans="1:13" ht="15">
      <c r="A40" s="4"/>
      <c r="B40" s="4"/>
      <c r="C40" s="4"/>
      <c r="D40" s="4"/>
      <c r="E40" s="5"/>
      <c r="F40" s="188"/>
      <c r="G40" s="188"/>
      <c r="H40" s="188"/>
      <c r="I40" s="187"/>
      <c r="J40" s="188"/>
      <c r="K40" s="294"/>
      <c r="L40" s="299"/>
      <c r="M40" s="190"/>
    </row>
    <row r="41" spans="1:13" ht="15">
      <c r="A41" s="4"/>
      <c r="B41" s="4"/>
      <c r="C41" s="4"/>
      <c r="D41" s="4"/>
      <c r="E41" s="5"/>
      <c r="F41" s="188"/>
      <c r="G41" s="188"/>
      <c r="H41" s="188"/>
      <c r="I41" s="187"/>
      <c r="J41" s="187"/>
      <c r="K41" s="189"/>
      <c r="L41" s="299"/>
      <c r="M41" s="190"/>
    </row>
    <row r="42" spans="1:13" ht="15">
      <c r="A42" s="4"/>
      <c r="B42" s="4"/>
      <c r="C42" s="4"/>
      <c r="D42" s="4"/>
      <c r="E42" s="5"/>
      <c r="F42" s="188"/>
      <c r="G42" s="188"/>
      <c r="H42" s="187"/>
      <c r="I42" s="187"/>
      <c r="J42" s="188"/>
      <c r="K42" s="294"/>
      <c r="L42" s="299"/>
      <c r="M42" s="190"/>
    </row>
    <row r="43" spans="1:13" ht="15">
      <c r="A43" s="4"/>
      <c r="B43" s="4"/>
      <c r="C43" s="4"/>
      <c r="D43" s="4"/>
      <c r="E43" s="5"/>
      <c r="F43" s="188"/>
      <c r="G43" s="188"/>
      <c r="H43" s="187"/>
      <c r="I43" s="187"/>
      <c r="J43" s="187"/>
      <c r="K43" s="189"/>
      <c r="L43" s="299"/>
      <c r="M43" s="190"/>
    </row>
    <row r="44" spans="1:13" ht="15">
      <c r="A44" s="4"/>
      <c r="B44" s="4"/>
      <c r="C44" s="4"/>
      <c r="D44" s="4"/>
      <c r="E44" s="5"/>
      <c r="F44" s="307"/>
      <c r="G44" s="307"/>
      <c r="H44" s="307"/>
      <c r="I44" s="307"/>
      <c r="J44" s="307"/>
      <c r="K44" s="307"/>
      <c r="L44" s="299"/>
      <c r="M44" s="190"/>
    </row>
    <row r="45" spans="1:13" ht="15">
      <c r="A45" s="4"/>
      <c r="B45" s="4"/>
      <c r="C45" s="4"/>
      <c r="D45" s="4"/>
      <c r="E45" s="5"/>
      <c r="F45" s="307"/>
      <c r="G45" s="307"/>
      <c r="H45" s="307"/>
      <c r="I45" s="307"/>
      <c r="J45" s="307"/>
      <c r="K45" s="307"/>
      <c r="L45" s="299"/>
      <c r="M45" s="190"/>
    </row>
    <row r="46" spans="1:13" ht="15">
      <c r="A46" s="4"/>
      <c r="B46" s="4"/>
      <c r="C46" s="4"/>
      <c r="D46" s="4"/>
      <c r="E46" s="5"/>
      <c r="F46" s="188"/>
      <c r="G46" s="188"/>
      <c r="H46" s="187"/>
      <c r="I46" s="187"/>
      <c r="J46" s="187"/>
      <c r="K46" s="189"/>
      <c r="L46" s="299"/>
      <c r="M46" s="190"/>
    </row>
    <row r="47" spans="1:13" ht="15">
      <c r="A47" s="4"/>
      <c r="B47" s="4"/>
      <c r="C47" s="4"/>
      <c r="D47" s="4"/>
      <c r="E47" s="5"/>
      <c r="F47" s="188"/>
      <c r="G47" s="188"/>
      <c r="H47" s="187"/>
      <c r="I47" s="187"/>
      <c r="J47" s="187"/>
      <c r="K47" s="189"/>
      <c r="L47" s="299"/>
      <c r="M47" s="190"/>
    </row>
    <row r="48" spans="1:13" ht="15">
      <c r="A48" s="4"/>
      <c r="B48" s="4"/>
      <c r="C48" s="4"/>
      <c r="D48" s="4"/>
      <c r="E48" s="5"/>
      <c r="F48" s="299"/>
      <c r="G48" s="299"/>
      <c r="H48" s="187"/>
      <c r="I48" s="299"/>
      <c r="J48" s="299"/>
      <c r="K48" s="299"/>
      <c r="L48" s="299"/>
      <c r="M48" s="190"/>
    </row>
    <row r="49" spans="1:13" ht="12.75">
      <c r="A49" s="4"/>
      <c r="B49" s="4"/>
      <c r="C49" s="4"/>
      <c r="D49" s="4"/>
      <c r="E49" s="5"/>
      <c r="F49" s="5"/>
      <c r="G49" s="5"/>
      <c r="H49" s="5"/>
      <c r="I49" s="4"/>
      <c r="J49" s="5"/>
      <c r="K49" s="5"/>
      <c r="L49" s="4"/>
      <c r="M49" s="4"/>
    </row>
    <row r="100" spans="2:5" ht="15.75">
      <c r="B100" s="90" t="s">
        <v>237</v>
      </c>
      <c r="C100" s="91" t="s">
        <v>166</v>
      </c>
      <c r="D100" s="19"/>
      <c r="E100" s="269">
        <v>167</v>
      </c>
    </row>
    <row r="101" spans="2:5" ht="15.75">
      <c r="B101" s="93" t="s">
        <v>219</v>
      </c>
      <c r="C101" s="91" t="s">
        <v>152</v>
      </c>
      <c r="D101" s="28"/>
      <c r="E101" s="270">
        <v>312</v>
      </c>
    </row>
    <row r="102" spans="2:5" ht="15.75">
      <c r="B102" s="93" t="s">
        <v>183</v>
      </c>
      <c r="C102" s="91" t="s">
        <v>166</v>
      </c>
      <c r="D102" s="28"/>
      <c r="E102" s="270">
        <v>41</v>
      </c>
    </row>
    <row r="103" spans="2:5" ht="15.75">
      <c r="B103" s="18" t="s">
        <v>210</v>
      </c>
      <c r="C103" s="78" t="s">
        <v>166</v>
      </c>
      <c r="D103" s="19"/>
      <c r="E103" s="270">
        <v>136</v>
      </c>
    </row>
    <row r="104" spans="2:5" ht="15.75">
      <c r="B104" s="18" t="s">
        <v>220</v>
      </c>
      <c r="C104" s="91" t="s">
        <v>164</v>
      </c>
      <c r="D104" s="28"/>
      <c r="E104" s="270">
        <v>501</v>
      </c>
    </row>
    <row r="105" spans="2:5" ht="15.75">
      <c r="B105" s="93" t="s">
        <v>196</v>
      </c>
      <c r="C105" s="91"/>
      <c r="D105" s="71"/>
      <c r="E105" s="270">
        <v>87</v>
      </c>
    </row>
    <row r="106" spans="2:5" ht="15.75">
      <c r="B106" s="93" t="s">
        <v>218</v>
      </c>
      <c r="C106" s="91"/>
      <c r="D106" s="28"/>
      <c r="E106" s="269" t="s">
        <v>287</v>
      </c>
    </row>
    <row r="107" spans="2:5" ht="15.75">
      <c r="B107" s="93" t="s">
        <v>54</v>
      </c>
      <c r="C107" s="91"/>
      <c r="D107" s="71"/>
      <c r="E107" s="270">
        <v>139</v>
      </c>
    </row>
    <row r="108" spans="2:5" ht="15.75">
      <c r="B108" s="93" t="s">
        <v>212</v>
      </c>
      <c r="C108" s="91"/>
      <c r="D108" s="28"/>
      <c r="E108" s="270">
        <v>231</v>
      </c>
    </row>
    <row r="109" spans="2:5" ht="15.75">
      <c r="B109" s="18" t="s">
        <v>177</v>
      </c>
      <c r="C109" s="91"/>
      <c r="D109" s="19"/>
      <c r="E109" s="270">
        <v>140</v>
      </c>
    </row>
    <row r="110" spans="2:5" ht="15.75">
      <c r="B110" s="93" t="s">
        <v>148</v>
      </c>
      <c r="C110" s="91"/>
      <c r="D110" s="28"/>
      <c r="E110" s="270">
        <v>213</v>
      </c>
    </row>
    <row r="111" spans="2:5" ht="15.75">
      <c r="B111" s="18" t="s">
        <v>51</v>
      </c>
      <c r="C111" s="78" t="s">
        <v>164</v>
      </c>
      <c r="D111" s="330" t="s">
        <v>21</v>
      </c>
      <c r="E111" s="270">
        <v>40</v>
      </c>
    </row>
    <row r="112" spans="2:5" ht="15.75">
      <c r="B112" s="38" t="s">
        <v>217</v>
      </c>
      <c r="C112" s="91" t="s">
        <v>129</v>
      </c>
      <c r="D112" s="71"/>
      <c r="E112" s="271">
        <v>1</v>
      </c>
    </row>
    <row r="113" spans="2:5" ht="15.75">
      <c r="B113" s="93" t="s">
        <v>208</v>
      </c>
      <c r="C113" s="91" t="s">
        <v>75</v>
      </c>
      <c r="D113" s="19"/>
      <c r="E113" s="269">
        <v>24</v>
      </c>
    </row>
    <row r="114" spans="2:5" ht="15.75">
      <c r="B114" s="93" t="s">
        <v>178</v>
      </c>
      <c r="C114" s="91" t="s">
        <v>129</v>
      </c>
      <c r="D114" s="28"/>
      <c r="E114" s="269">
        <v>44</v>
      </c>
    </row>
    <row r="115" spans="2:5" ht="15.75">
      <c r="B115" s="90" t="s">
        <v>27</v>
      </c>
      <c r="C115" s="91" t="s">
        <v>75</v>
      </c>
      <c r="D115" s="257"/>
      <c r="E115" s="269">
        <v>54</v>
      </c>
    </row>
    <row r="116" spans="2:5" ht="15.75">
      <c r="B116" s="76" t="s">
        <v>236</v>
      </c>
      <c r="C116" s="30" t="s">
        <v>68</v>
      </c>
      <c r="D116" s="56"/>
      <c r="E116" s="273">
        <v>75</v>
      </c>
    </row>
    <row r="117" spans="2:5" ht="15.75">
      <c r="B117" s="93" t="s">
        <v>223</v>
      </c>
      <c r="C117" s="91" t="s">
        <v>68</v>
      </c>
      <c r="D117" s="94"/>
      <c r="E117" s="269">
        <v>172</v>
      </c>
    </row>
    <row r="118" spans="2:5" ht="15.75">
      <c r="B118" s="38" t="s">
        <v>93</v>
      </c>
      <c r="C118" s="91" t="s">
        <v>68</v>
      </c>
      <c r="D118" s="13" t="s">
        <v>67</v>
      </c>
      <c r="E118" s="269">
        <v>62</v>
      </c>
    </row>
    <row r="119" spans="2:5" ht="15.75">
      <c r="B119" s="38" t="s">
        <v>128</v>
      </c>
      <c r="C119" s="39" t="s">
        <v>68</v>
      </c>
      <c r="D119" s="71"/>
      <c r="E119" s="271">
        <v>100</v>
      </c>
    </row>
    <row r="120" spans="2:5" ht="15.75">
      <c r="B120" s="93" t="s">
        <v>147</v>
      </c>
      <c r="C120" s="91" t="s">
        <v>68</v>
      </c>
      <c r="D120" s="28"/>
      <c r="E120" s="269">
        <v>821</v>
      </c>
    </row>
    <row r="121" spans="2:5" ht="15.75">
      <c r="B121" s="38" t="s">
        <v>286</v>
      </c>
      <c r="C121" s="91"/>
      <c r="D121" s="13"/>
      <c r="E121" s="269">
        <v>595</v>
      </c>
    </row>
    <row r="122" spans="2:5" ht="15.75">
      <c r="B122" s="93" t="s">
        <v>200</v>
      </c>
      <c r="C122" s="78"/>
      <c r="D122" s="19"/>
      <c r="E122" s="269">
        <v>20</v>
      </c>
    </row>
    <row r="123" spans="2:5" ht="15.75">
      <c r="B123" s="93" t="s">
        <v>86</v>
      </c>
      <c r="C123" s="78" t="s">
        <v>68</v>
      </c>
      <c r="D123" s="28" t="s">
        <v>22</v>
      </c>
      <c r="E123" s="269">
        <v>8</v>
      </c>
    </row>
    <row r="124" spans="2:5" ht="15.75">
      <c r="B124" s="93" t="s">
        <v>275</v>
      </c>
      <c r="C124" s="91" t="s">
        <v>152</v>
      </c>
      <c r="D124" s="28"/>
      <c r="E124" s="269">
        <v>462</v>
      </c>
    </row>
    <row r="125" spans="2:5" ht="15.75">
      <c r="B125" s="93" t="s">
        <v>185</v>
      </c>
      <c r="C125" s="91" t="s">
        <v>166</v>
      </c>
      <c r="D125" s="28"/>
      <c r="E125" s="269">
        <v>81</v>
      </c>
    </row>
    <row r="126" spans="2:5" ht="15.75">
      <c r="B126" s="18" t="s">
        <v>279</v>
      </c>
      <c r="C126" s="78"/>
      <c r="D126" s="19"/>
      <c r="E126" s="269">
        <v>113</v>
      </c>
    </row>
    <row r="127" spans="2:5" ht="15.75">
      <c r="B127" s="93" t="s">
        <v>318</v>
      </c>
      <c r="C127" s="91" t="s">
        <v>164</v>
      </c>
      <c r="D127" s="28"/>
      <c r="E127" s="269">
        <v>29</v>
      </c>
    </row>
    <row r="128" spans="2:5" ht="15.75">
      <c r="B128" s="93" t="s">
        <v>278</v>
      </c>
      <c r="C128" s="91" t="s">
        <v>166</v>
      </c>
      <c r="D128" s="28"/>
      <c r="E128" s="269">
        <v>141</v>
      </c>
    </row>
    <row r="129" spans="2:5" ht="15.75">
      <c r="B129" s="55" t="s">
        <v>235</v>
      </c>
      <c r="C129" s="16" t="s">
        <v>68</v>
      </c>
      <c r="D129" s="53"/>
      <c r="E129" s="272">
        <v>72</v>
      </c>
    </row>
    <row r="130" spans="2:5" ht="15.75">
      <c r="B130" s="93" t="s">
        <v>221</v>
      </c>
      <c r="C130" s="78" t="s">
        <v>170</v>
      </c>
      <c r="D130" s="28"/>
      <c r="E130" s="269">
        <v>220</v>
      </c>
    </row>
    <row r="131" spans="2:5" ht="15.75">
      <c r="B131" s="38" t="s">
        <v>276</v>
      </c>
      <c r="C131" s="39" t="s">
        <v>68</v>
      </c>
      <c r="D131" s="71"/>
      <c r="E131" s="271" t="s">
        <v>277</v>
      </c>
    </row>
    <row r="132" spans="2:5" ht="15.75">
      <c r="B132" s="76" t="s">
        <v>55</v>
      </c>
      <c r="C132" s="16"/>
      <c r="D132" s="53"/>
      <c r="E132" s="272">
        <v>133</v>
      </c>
    </row>
    <row r="133" spans="2:5" ht="15.75">
      <c r="B133" s="93" t="s">
        <v>77</v>
      </c>
      <c r="C133" s="91" t="s">
        <v>129</v>
      </c>
      <c r="D133" s="28"/>
      <c r="E133" s="269" t="s">
        <v>293</v>
      </c>
    </row>
  </sheetData>
  <sheetProtection/>
  <mergeCells count="9">
    <mergeCell ref="M2:M5"/>
    <mergeCell ref="J2:J5"/>
    <mergeCell ref="K2:K5"/>
    <mergeCell ref="L2:L5"/>
    <mergeCell ref="E2:E5"/>
    <mergeCell ref="F2:F5"/>
    <mergeCell ref="G2:G5"/>
    <mergeCell ref="H2:H5"/>
    <mergeCell ref="I2:I5"/>
  </mergeCells>
  <printOptions/>
  <pageMargins left="0.7" right="0.7" top="0.787401575" bottom="0.787401575" header="0.3" footer="0.3"/>
  <pageSetup fitToHeight="0" fitToWidth="1"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.7109375" style="0" customWidth="1"/>
    <col min="2" max="2" width="27.57421875" style="0" customWidth="1"/>
    <col min="4" max="4" width="23.421875" style="0" customWidth="1"/>
    <col min="5" max="5" width="6.00390625" style="0" customWidth="1"/>
    <col min="6" max="13" width="4.7109375" style="0" customWidth="1"/>
  </cols>
  <sheetData>
    <row r="1" spans="3:13" ht="12.75">
      <c r="C1" s="2"/>
      <c r="E1" s="417" t="s">
        <v>0</v>
      </c>
      <c r="F1" s="404" t="s">
        <v>133</v>
      </c>
      <c r="G1" s="420" t="s">
        <v>325</v>
      </c>
      <c r="H1" s="404" t="s">
        <v>323</v>
      </c>
      <c r="I1" s="404" t="s">
        <v>134</v>
      </c>
      <c r="J1" s="404" t="s">
        <v>135</v>
      </c>
      <c r="K1" s="404" t="s">
        <v>326</v>
      </c>
      <c r="L1" s="425" t="s">
        <v>36</v>
      </c>
      <c r="M1" s="427" t="s">
        <v>1</v>
      </c>
    </row>
    <row r="2" spans="3:13" ht="12.75">
      <c r="C2" s="2"/>
      <c r="E2" s="418"/>
      <c r="F2" s="429"/>
      <c r="G2" s="421"/>
      <c r="H2" s="430"/>
      <c r="I2" s="430"/>
      <c r="J2" s="430"/>
      <c r="K2" s="405"/>
      <c r="L2" s="426"/>
      <c r="M2" s="427"/>
    </row>
    <row r="3" spans="3:13" ht="12.75">
      <c r="C3" s="2"/>
      <c r="E3" s="418"/>
      <c r="F3" s="429"/>
      <c r="G3" s="421"/>
      <c r="H3" s="430"/>
      <c r="I3" s="430"/>
      <c r="J3" s="430"/>
      <c r="K3" s="405"/>
      <c r="L3" s="426"/>
      <c r="M3" s="427"/>
    </row>
    <row r="4" spans="1:13" ht="58.5" customHeight="1">
      <c r="A4" s="218" t="s">
        <v>327</v>
      </c>
      <c r="B4" s="168"/>
      <c r="C4" s="169"/>
      <c r="D4" s="226"/>
      <c r="E4" s="418"/>
      <c r="F4" s="429"/>
      <c r="G4" s="422"/>
      <c r="H4" s="430"/>
      <c r="I4" s="430"/>
      <c r="J4" s="430"/>
      <c r="K4" s="406"/>
      <c r="L4" s="426"/>
      <c r="M4" s="427"/>
    </row>
    <row r="5" spans="1:13" ht="15.75">
      <c r="A5" s="73">
        <v>1</v>
      </c>
      <c r="B5" s="93" t="s">
        <v>399</v>
      </c>
      <c r="C5" s="78" t="s">
        <v>129</v>
      </c>
      <c r="D5" s="19"/>
      <c r="E5" s="269">
        <v>106</v>
      </c>
      <c r="F5" s="88"/>
      <c r="G5" s="88"/>
      <c r="H5" s="88"/>
      <c r="I5" s="88"/>
      <c r="J5" s="88"/>
      <c r="K5" s="88"/>
      <c r="L5" s="88"/>
      <c r="M5" s="84">
        <f>F5+G5+H5+I5+J5+K5-L5</f>
        <v>0</v>
      </c>
    </row>
    <row r="6" spans="1:13" ht="15.75">
      <c r="A6" s="73">
        <v>2</v>
      </c>
      <c r="B6" s="256" t="s">
        <v>421</v>
      </c>
      <c r="C6" s="91" t="s">
        <v>129</v>
      </c>
      <c r="D6" s="13"/>
      <c r="E6" s="269">
        <v>163</v>
      </c>
      <c r="F6" s="259"/>
      <c r="G6" s="259"/>
      <c r="H6" s="62"/>
      <c r="I6" s="259"/>
      <c r="J6" s="259"/>
      <c r="K6" s="259"/>
      <c r="L6" s="259"/>
      <c r="M6" s="84">
        <f aca="true" t="shared" si="0" ref="M6:M26">F6+G6+H6+I6+J6+K6-L6</f>
        <v>0</v>
      </c>
    </row>
    <row r="7" spans="1:13" ht="15.75">
      <c r="A7" s="73">
        <v>3</v>
      </c>
      <c r="B7" s="38" t="s">
        <v>276</v>
      </c>
      <c r="C7" s="39" t="s">
        <v>68</v>
      </c>
      <c r="D7" s="71"/>
      <c r="E7" s="271" t="s">
        <v>277</v>
      </c>
      <c r="F7" s="88"/>
      <c r="G7" s="88"/>
      <c r="H7" s="88"/>
      <c r="I7" s="88"/>
      <c r="J7" s="88"/>
      <c r="K7" s="88"/>
      <c r="L7" s="259"/>
      <c r="M7" s="84">
        <f t="shared" si="0"/>
        <v>0</v>
      </c>
    </row>
    <row r="8" spans="1:13" ht="15.75">
      <c r="A8" s="73">
        <v>4</v>
      </c>
      <c r="B8" s="93" t="s">
        <v>185</v>
      </c>
      <c r="C8" s="91" t="s">
        <v>166</v>
      </c>
      <c r="D8" s="28"/>
      <c r="E8" s="269">
        <v>81</v>
      </c>
      <c r="F8" s="126"/>
      <c r="G8" s="126"/>
      <c r="H8" s="85"/>
      <c r="I8" s="85"/>
      <c r="J8" s="85"/>
      <c r="K8" s="265"/>
      <c r="L8" s="259"/>
      <c r="M8" s="84">
        <f t="shared" si="0"/>
        <v>0</v>
      </c>
    </row>
    <row r="9" spans="1:13" ht="15.75">
      <c r="A9" s="73">
        <v>5</v>
      </c>
      <c r="B9" s="38" t="s">
        <v>385</v>
      </c>
      <c r="C9" s="39" t="s">
        <v>164</v>
      </c>
      <c r="D9" s="71"/>
      <c r="E9" s="271">
        <v>888</v>
      </c>
      <c r="F9" s="126"/>
      <c r="G9" s="126"/>
      <c r="H9" s="85"/>
      <c r="I9" s="85"/>
      <c r="J9" s="85"/>
      <c r="K9" s="265"/>
      <c r="L9" s="259"/>
      <c r="M9" s="84">
        <f t="shared" si="0"/>
        <v>0</v>
      </c>
    </row>
    <row r="10" spans="1:13" ht="15.75">
      <c r="A10" s="73">
        <v>6</v>
      </c>
      <c r="B10" s="93" t="s">
        <v>221</v>
      </c>
      <c r="C10" s="78" t="s">
        <v>170</v>
      </c>
      <c r="D10" s="28" t="s">
        <v>422</v>
      </c>
      <c r="E10" s="269">
        <v>220</v>
      </c>
      <c r="F10" s="61"/>
      <c r="G10" s="61"/>
      <c r="H10" s="62"/>
      <c r="I10" s="62"/>
      <c r="J10" s="62"/>
      <c r="K10" s="63"/>
      <c r="L10" s="259"/>
      <c r="M10" s="84">
        <f t="shared" si="0"/>
        <v>0</v>
      </c>
    </row>
    <row r="11" spans="1:13" ht="15.75">
      <c r="A11" s="73">
        <v>7</v>
      </c>
      <c r="B11" s="76" t="s">
        <v>27</v>
      </c>
      <c r="C11" s="16" t="s">
        <v>65</v>
      </c>
      <c r="D11" s="53"/>
      <c r="E11" s="272">
        <v>54</v>
      </c>
      <c r="F11" s="61"/>
      <c r="G11" s="61"/>
      <c r="H11" s="62"/>
      <c r="I11" s="62"/>
      <c r="J11" s="62"/>
      <c r="K11" s="63"/>
      <c r="L11" s="259"/>
      <c r="M11" s="84">
        <f t="shared" si="0"/>
        <v>0</v>
      </c>
    </row>
    <row r="12" spans="1:13" ht="15.75">
      <c r="A12" s="73">
        <v>8</v>
      </c>
      <c r="B12" s="38" t="s">
        <v>128</v>
      </c>
      <c r="C12" s="91" t="s">
        <v>68</v>
      </c>
      <c r="D12" s="13"/>
      <c r="E12" s="269">
        <v>100</v>
      </c>
      <c r="F12" s="126"/>
      <c r="G12" s="126"/>
      <c r="H12" s="85"/>
      <c r="I12" s="85"/>
      <c r="J12" s="85"/>
      <c r="K12" s="265"/>
      <c r="L12" s="259"/>
      <c r="M12" s="84">
        <f t="shared" si="0"/>
        <v>0</v>
      </c>
    </row>
    <row r="13" spans="1:13" ht="15.75">
      <c r="A13" s="73">
        <v>9</v>
      </c>
      <c r="B13" s="93" t="s">
        <v>86</v>
      </c>
      <c r="C13" s="78" t="s">
        <v>68</v>
      </c>
      <c r="D13" s="28" t="s">
        <v>22</v>
      </c>
      <c r="E13" s="269">
        <v>8</v>
      </c>
      <c r="F13" s="61"/>
      <c r="G13" s="61"/>
      <c r="H13" s="61"/>
      <c r="I13" s="62"/>
      <c r="J13" s="61"/>
      <c r="K13" s="61"/>
      <c r="L13" s="259"/>
      <c r="M13" s="84">
        <f t="shared" si="0"/>
        <v>0</v>
      </c>
    </row>
    <row r="14" spans="1:13" ht="15.75">
      <c r="A14" s="73">
        <v>10</v>
      </c>
      <c r="B14" s="90" t="s">
        <v>374</v>
      </c>
      <c r="C14" s="91" t="s">
        <v>68</v>
      </c>
      <c r="D14" s="257"/>
      <c r="E14" s="269">
        <v>222</v>
      </c>
      <c r="F14" s="259"/>
      <c r="G14" s="259"/>
      <c r="H14" s="62"/>
      <c r="I14" s="259"/>
      <c r="J14" s="259"/>
      <c r="K14" s="259"/>
      <c r="L14" s="259"/>
      <c r="M14" s="84">
        <f t="shared" si="0"/>
        <v>0</v>
      </c>
    </row>
    <row r="15" spans="1:13" ht="15.75">
      <c r="A15" s="73">
        <v>11</v>
      </c>
      <c r="B15" s="93" t="s">
        <v>318</v>
      </c>
      <c r="C15" s="91" t="s">
        <v>164</v>
      </c>
      <c r="D15" s="28"/>
      <c r="E15" s="269">
        <v>29</v>
      </c>
      <c r="F15" s="88"/>
      <c r="G15" s="88"/>
      <c r="H15" s="88"/>
      <c r="I15" s="88"/>
      <c r="J15" s="88"/>
      <c r="K15" s="88"/>
      <c r="L15" s="259"/>
      <c r="M15" s="84">
        <f t="shared" si="0"/>
        <v>0</v>
      </c>
    </row>
    <row r="16" spans="1:13" ht="15.75">
      <c r="A16" s="73">
        <v>12</v>
      </c>
      <c r="B16" s="18" t="s">
        <v>339</v>
      </c>
      <c r="C16" s="78" t="s">
        <v>121</v>
      </c>
      <c r="D16" s="19"/>
      <c r="E16" s="269" t="s">
        <v>340</v>
      </c>
      <c r="F16" s="61"/>
      <c r="G16" s="61"/>
      <c r="H16" s="62"/>
      <c r="I16" s="62"/>
      <c r="J16" s="62"/>
      <c r="K16" s="63"/>
      <c r="L16" s="259"/>
      <c r="M16" s="84">
        <f t="shared" si="0"/>
        <v>0</v>
      </c>
    </row>
    <row r="17" spans="1:13" ht="15.75">
      <c r="A17" s="73">
        <v>13</v>
      </c>
      <c r="B17" s="93" t="s">
        <v>342</v>
      </c>
      <c r="C17" s="91" t="s">
        <v>152</v>
      </c>
      <c r="D17" s="28"/>
      <c r="E17" s="269">
        <v>183</v>
      </c>
      <c r="F17" s="61"/>
      <c r="G17" s="61"/>
      <c r="H17" s="62"/>
      <c r="I17" s="62"/>
      <c r="J17" s="64"/>
      <c r="K17" s="65"/>
      <c r="L17" s="259"/>
      <c r="M17" s="84">
        <f t="shared" si="0"/>
        <v>0</v>
      </c>
    </row>
    <row r="18" spans="1:13" ht="15.75">
      <c r="A18" s="73">
        <v>14</v>
      </c>
      <c r="B18" s="93" t="s">
        <v>369</v>
      </c>
      <c r="C18" s="91" t="s">
        <v>68</v>
      </c>
      <c r="D18" s="19"/>
      <c r="E18" s="269" t="s">
        <v>370</v>
      </c>
      <c r="F18" s="126"/>
      <c r="G18" s="126"/>
      <c r="H18" s="85"/>
      <c r="I18" s="62"/>
      <c r="J18" s="62"/>
      <c r="K18" s="63"/>
      <c r="L18" s="259"/>
      <c r="M18" s="84">
        <f t="shared" si="0"/>
        <v>0</v>
      </c>
    </row>
    <row r="19" spans="1:13" ht="15.75">
      <c r="A19" s="73">
        <v>15</v>
      </c>
      <c r="B19" s="93" t="s">
        <v>330</v>
      </c>
      <c r="C19" s="91" t="s">
        <v>121</v>
      </c>
      <c r="D19" s="28"/>
      <c r="E19" s="269">
        <v>23</v>
      </c>
      <c r="F19" s="61"/>
      <c r="G19" s="61"/>
      <c r="H19" s="62"/>
      <c r="I19" s="62"/>
      <c r="J19" s="62"/>
      <c r="K19" s="63"/>
      <c r="L19" s="259"/>
      <c r="M19" s="84">
        <f t="shared" si="0"/>
        <v>0</v>
      </c>
    </row>
    <row r="20" spans="1:13" ht="15.75">
      <c r="A20" s="73">
        <v>16</v>
      </c>
      <c r="B20" s="93" t="s">
        <v>386</v>
      </c>
      <c r="C20" s="91" t="s">
        <v>152</v>
      </c>
      <c r="D20" s="28"/>
      <c r="E20" s="269" t="s">
        <v>387</v>
      </c>
      <c r="F20" s="61"/>
      <c r="G20" s="61"/>
      <c r="H20" s="62"/>
      <c r="I20" s="62"/>
      <c r="J20" s="62"/>
      <c r="K20" s="63"/>
      <c r="L20" s="259"/>
      <c r="M20" s="84">
        <f t="shared" si="0"/>
        <v>0</v>
      </c>
    </row>
    <row r="21" spans="1:13" ht="15.75">
      <c r="A21" s="73">
        <v>17</v>
      </c>
      <c r="B21" s="93" t="s">
        <v>77</v>
      </c>
      <c r="C21" s="91" t="s">
        <v>129</v>
      </c>
      <c r="D21" s="28"/>
      <c r="E21" s="269" t="s">
        <v>401</v>
      </c>
      <c r="F21" s="88"/>
      <c r="G21" s="88"/>
      <c r="H21" s="88"/>
      <c r="I21" s="88"/>
      <c r="J21" s="88"/>
      <c r="K21" s="88"/>
      <c r="L21" s="259"/>
      <c r="M21" s="84">
        <f t="shared" si="0"/>
        <v>0</v>
      </c>
    </row>
    <row r="22" spans="1:13" ht="15.75">
      <c r="A22" s="73">
        <v>18</v>
      </c>
      <c r="B22" s="285" t="s">
        <v>338</v>
      </c>
      <c r="C22" s="91" t="s">
        <v>164</v>
      </c>
      <c r="D22" s="91"/>
      <c r="E22" s="269">
        <v>777</v>
      </c>
      <c r="F22" s="88"/>
      <c r="G22" s="88"/>
      <c r="H22" s="88"/>
      <c r="I22" s="88"/>
      <c r="J22" s="88"/>
      <c r="K22" s="88"/>
      <c r="L22" s="259"/>
      <c r="M22" s="84">
        <f t="shared" si="0"/>
        <v>0</v>
      </c>
    </row>
    <row r="23" spans="1:13" ht="15.75">
      <c r="A23" s="398">
        <v>19</v>
      </c>
      <c r="B23" s="93" t="s">
        <v>223</v>
      </c>
      <c r="C23" s="91" t="s">
        <v>68</v>
      </c>
      <c r="D23" s="94" t="s">
        <v>22</v>
      </c>
      <c r="E23" s="269">
        <v>172</v>
      </c>
      <c r="F23" s="61"/>
      <c r="G23" s="61"/>
      <c r="H23" s="62"/>
      <c r="I23" s="62"/>
      <c r="J23" s="62"/>
      <c r="K23" s="63"/>
      <c r="L23" s="259"/>
      <c r="M23" s="84">
        <f t="shared" si="0"/>
        <v>0</v>
      </c>
    </row>
    <row r="24" spans="1:13" ht="15.75">
      <c r="A24" s="73">
        <v>20</v>
      </c>
      <c r="B24" s="18" t="s">
        <v>332</v>
      </c>
      <c r="C24" s="78" t="s">
        <v>68</v>
      </c>
      <c r="D24" s="330"/>
      <c r="E24" s="270">
        <v>179</v>
      </c>
      <c r="F24" s="61"/>
      <c r="G24" s="61"/>
      <c r="H24" s="62"/>
      <c r="I24" s="62"/>
      <c r="J24" s="62"/>
      <c r="K24" s="63"/>
      <c r="L24" s="259"/>
      <c r="M24" s="84">
        <f t="shared" si="0"/>
        <v>0</v>
      </c>
    </row>
    <row r="25" spans="1:13" ht="15.75">
      <c r="A25" s="73">
        <v>21</v>
      </c>
      <c r="B25" s="76" t="s">
        <v>413</v>
      </c>
      <c r="C25" s="30" t="s">
        <v>121</v>
      </c>
      <c r="D25" s="56"/>
      <c r="E25" s="273">
        <v>293</v>
      </c>
      <c r="F25" s="126"/>
      <c r="G25" s="126"/>
      <c r="H25" s="85"/>
      <c r="I25" s="62"/>
      <c r="J25" s="62"/>
      <c r="K25" s="63"/>
      <c r="L25" s="259"/>
      <c r="M25" s="84">
        <f t="shared" si="0"/>
        <v>0</v>
      </c>
    </row>
    <row r="26" spans="1:13" ht="15.75">
      <c r="A26" s="73">
        <v>22</v>
      </c>
      <c r="B26" s="93" t="s">
        <v>414</v>
      </c>
      <c r="C26" s="91" t="s">
        <v>152</v>
      </c>
      <c r="D26" s="28"/>
      <c r="E26" s="269">
        <v>35</v>
      </c>
      <c r="F26" s="61"/>
      <c r="G26" s="61"/>
      <c r="H26" s="62"/>
      <c r="I26" s="62"/>
      <c r="J26" s="62"/>
      <c r="K26" s="63"/>
      <c r="L26" s="259"/>
      <c r="M26" s="84">
        <f t="shared" si="0"/>
        <v>0</v>
      </c>
    </row>
    <row r="27" spans="1:13" ht="15">
      <c r="A27" s="4"/>
      <c r="B27" s="4"/>
      <c r="C27" s="4"/>
      <c r="D27" s="4"/>
      <c r="E27" s="5"/>
      <c r="F27" s="299"/>
      <c r="G27" s="299"/>
      <c r="H27" s="299"/>
      <c r="I27" s="299"/>
      <c r="J27" s="299"/>
      <c r="K27" s="299"/>
      <c r="L27" s="299"/>
      <c r="M27" s="190"/>
    </row>
    <row r="28" spans="1:13" ht="15">
      <c r="A28" s="4"/>
      <c r="B28" s="4"/>
      <c r="C28" s="4"/>
      <c r="D28" s="4"/>
      <c r="E28" s="5"/>
      <c r="F28" s="188"/>
      <c r="G28" s="188"/>
      <c r="H28" s="187"/>
      <c r="I28" s="187"/>
      <c r="J28" s="187"/>
      <c r="K28" s="189"/>
      <c r="L28" s="299"/>
      <c r="M28" s="190"/>
    </row>
    <row r="29" spans="1:13" ht="15">
      <c r="A29" s="4"/>
      <c r="B29" s="4"/>
      <c r="C29" s="4"/>
      <c r="D29" s="4"/>
      <c r="E29" s="5"/>
      <c r="F29" s="188"/>
      <c r="G29" s="188"/>
      <c r="H29" s="187"/>
      <c r="I29" s="187"/>
      <c r="J29" s="187"/>
      <c r="K29" s="189"/>
      <c r="L29" s="299"/>
      <c r="M29" s="190"/>
    </row>
    <row r="30" spans="1:13" ht="15">
      <c r="A30" s="4"/>
      <c r="B30" s="4"/>
      <c r="C30" s="4"/>
      <c r="D30" s="4"/>
      <c r="E30" s="5"/>
      <c r="F30" s="359"/>
      <c r="G30" s="359"/>
      <c r="H30" s="360"/>
      <c r="I30" s="360"/>
      <c r="J30" s="360"/>
      <c r="K30" s="361"/>
      <c r="L30" s="299"/>
      <c r="M30" s="190"/>
    </row>
    <row r="31" spans="1:13" ht="15">
      <c r="A31" s="4"/>
      <c r="B31" s="4"/>
      <c r="C31" s="4"/>
      <c r="D31" s="4"/>
      <c r="E31" s="5"/>
      <c r="F31" s="188"/>
      <c r="G31" s="188"/>
      <c r="H31" s="187"/>
      <c r="I31" s="187"/>
      <c r="J31" s="187"/>
      <c r="K31" s="189"/>
      <c r="L31" s="299"/>
      <c r="M31" s="190"/>
    </row>
    <row r="32" spans="1:13" ht="15">
      <c r="A32" s="4"/>
      <c r="B32" s="4"/>
      <c r="C32" s="4"/>
      <c r="D32" s="4"/>
      <c r="E32" s="5"/>
      <c r="F32" s="188"/>
      <c r="G32" s="188"/>
      <c r="H32" s="187"/>
      <c r="I32" s="187"/>
      <c r="J32" s="187"/>
      <c r="K32" s="189"/>
      <c r="L32" s="299"/>
      <c r="M32" s="190"/>
    </row>
    <row r="33" spans="1:13" ht="15">
      <c r="A33" s="4"/>
      <c r="B33" s="4"/>
      <c r="C33" s="4"/>
      <c r="D33" s="4"/>
      <c r="E33" s="5"/>
      <c r="F33" s="359"/>
      <c r="G33" s="359"/>
      <c r="H33" s="360"/>
      <c r="I33" s="360"/>
      <c r="J33" s="360"/>
      <c r="K33" s="361"/>
      <c r="L33" s="299"/>
      <c r="M33" s="190"/>
    </row>
    <row r="34" spans="1:13" ht="15">
      <c r="A34" s="4"/>
      <c r="B34" s="4"/>
      <c r="C34" s="4"/>
      <c r="D34" s="4"/>
      <c r="E34" s="5"/>
      <c r="F34" s="188"/>
      <c r="G34" s="188"/>
      <c r="H34" s="187"/>
      <c r="I34" s="187"/>
      <c r="J34" s="187"/>
      <c r="K34" s="189"/>
      <c r="L34" s="299"/>
      <c r="M34" s="190"/>
    </row>
    <row r="35" spans="1:13" ht="15">
      <c r="A35" s="4"/>
      <c r="B35" s="4"/>
      <c r="C35" s="4"/>
      <c r="D35" s="4"/>
      <c r="E35" s="5"/>
      <c r="F35" s="188"/>
      <c r="G35" s="188"/>
      <c r="H35" s="187"/>
      <c r="I35" s="187"/>
      <c r="J35" s="187"/>
      <c r="K35" s="189"/>
      <c r="L35" s="299"/>
      <c r="M35" s="190"/>
    </row>
    <row r="36" spans="1:13" ht="15">
      <c r="A36" s="4"/>
      <c r="B36" s="4"/>
      <c r="C36" s="4"/>
      <c r="D36" s="4"/>
      <c r="E36" s="5"/>
      <c r="F36" s="299"/>
      <c r="G36" s="299"/>
      <c r="H36" s="187"/>
      <c r="I36" s="299"/>
      <c r="J36" s="299"/>
      <c r="K36" s="299"/>
      <c r="L36" s="299"/>
      <c r="M36" s="190"/>
    </row>
    <row r="37" spans="1:13" ht="15">
      <c r="A37" s="4"/>
      <c r="B37" s="4"/>
      <c r="C37" s="4"/>
      <c r="D37" s="4"/>
      <c r="E37" s="5"/>
      <c r="F37" s="188"/>
      <c r="G37" s="188"/>
      <c r="H37" s="187"/>
      <c r="I37" s="187"/>
      <c r="J37" s="187"/>
      <c r="K37" s="189"/>
      <c r="L37" s="299"/>
      <c r="M37" s="190"/>
    </row>
    <row r="38" spans="1:13" ht="15">
      <c r="A38" s="4"/>
      <c r="B38" s="4"/>
      <c r="C38" s="4"/>
      <c r="D38" s="4"/>
      <c r="E38" s="5"/>
      <c r="F38" s="188"/>
      <c r="G38" s="188"/>
      <c r="H38" s="188"/>
      <c r="I38" s="187"/>
      <c r="J38" s="188"/>
      <c r="K38" s="294"/>
      <c r="L38" s="299"/>
      <c r="M38" s="190"/>
    </row>
    <row r="39" spans="1:13" ht="15">
      <c r="A39" s="4"/>
      <c r="B39" s="4"/>
      <c r="C39" s="4"/>
      <c r="D39" s="4"/>
      <c r="E39" s="5"/>
      <c r="F39" s="188"/>
      <c r="G39" s="188"/>
      <c r="H39" s="188"/>
      <c r="I39" s="187"/>
      <c r="J39" s="187"/>
      <c r="K39" s="189"/>
      <c r="L39" s="299"/>
      <c r="M39" s="190"/>
    </row>
    <row r="40" spans="1:13" ht="15">
      <c r="A40" s="4"/>
      <c r="B40" s="4"/>
      <c r="C40" s="4"/>
      <c r="D40" s="4"/>
      <c r="E40" s="5"/>
      <c r="F40" s="188"/>
      <c r="G40" s="188"/>
      <c r="H40" s="187"/>
      <c r="I40" s="187"/>
      <c r="J40" s="188"/>
      <c r="K40" s="294"/>
      <c r="L40" s="299"/>
      <c r="M40" s="190"/>
    </row>
    <row r="41" spans="1:13" ht="15">
      <c r="A41" s="4"/>
      <c r="B41" s="4"/>
      <c r="C41" s="4"/>
      <c r="D41" s="4"/>
      <c r="E41" s="5"/>
      <c r="F41" s="188"/>
      <c r="G41" s="188"/>
      <c r="H41" s="187"/>
      <c r="I41" s="187"/>
      <c r="J41" s="187"/>
      <c r="K41" s="189"/>
      <c r="L41" s="299"/>
      <c r="M41" s="190"/>
    </row>
    <row r="42" spans="1:13" ht="15">
      <c r="A42" s="4"/>
      <c r="B42" s="4"/>
      <c r="C42" s="4"/>
      <c r="D42" s="4"/>
      <c r="E42" s="5"/>
      <c r="F42" s="307"/>
      <c r="G42" s="307"/>
      <c r="H42" s="307"/>
      <c r="I42" s="307"/>
      <c r="J42" s="307"/>
      <c r="K42" s="307"/>
      <c r="L42" s="299"/>
      <c r="M42" s="190"/>
    </row>
    <row r="43" spans="1:13" ht="15">
      <c r="A43" s="4"/>
      <c r="B43" s="4"/>
      <c r="C43" s="4"/>
      <c r="D43" s="4"/>
      <c r="E43" s="5"/>
      <c r="F43" s="307"/>
      <c r="G43" s="307"/>
      <c r="H43" s="307"/>
      <c r="I43" s="307"/>
      <c r="J43" s="307"/>
      <c r="K43" s="307"/>
      <c r="L43" s="299"/>
      <c r="M43" s="190"/>
    </row>
    <row r="44" spans="1:13" ht="15">
      <c r="A44" s="4"/>
      <c r="B44" s="4"/>
      <c r="C44" s="4"/>
      <c r="D44" s="4"/>
      <c r="E44" s="5"/>
      <c r="F44" s="188"/>
      <c r="G44" s="188"/>
      <c r="H44" s="187"/>
      <c r="I44" s="187"/>
      <c r="J44" s="187"/>
      <c r="K44" s="189"/>
      <c r="L44" s="299"/>
      <c r="M44" s="190"/>
    </row>
    <row r="45" spans="1:13" ht="15">
      <c r="A45" s="4"/>
      <c r="B45" s="4"/>
      <c r="C45" s="4"/>
      <c r="D45" s="4"/>
      <c r="E45" s="5"/>
      <c r="F45" s="188"/>
      <c r="G45" s="188"/>
      <c r="H45" s="187"/>
      <c r="I45" s="187"/>
      <c r="J45" s="187"/>
      <c r="K45" s="189"/>
      <c r="L45" s="299"/>
      <c r="M45" s="190"/>
    </row>
    <row r="46" spans="1:13" ht="15">
      <c r="A46" s="4"/>
      <c r="B46" s="4"/>
      <c r="C46" s="4"/>
      <c r="D46" s="4"/>
      <c r="E46" s="5"/>
      <c r="F46" s="299"/>
      <c r="G46" s="299"/>
      <c r="H46" s="187"/>
      <c r="I46" s="299"/>
      <c r="J46" s="299"/>
      <c r="K46" s="299"/>
      <c r="L46" s="299"/>
      <c r="M46" s="190"/>
    </row>
  </sheetData>
  <sheetProtection/>
  <mergeCells count="9">
    <mergeCell ref="K1:K4"/>
    <mergeCell ref="L1:L4"/>
    <mergeCell ref="M1:M4"/>
    <mergeCell ref="E1:E4"/>
    <mergeCell ref="F1:F4"/>
    <mergeCell ref="G1:G4"/>
    <mergeCell ref="H1:H4"/>
    <mergeCell ref="I1:I4"/>
    <mergeCell ref="J1:J4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3">
      <selection activeCell="B6" sqref="B6:E16"/>
    </sheetView>
  </sheetViews>
  <sheetFormatPr defaultColWidth="11.421875" defaultRowHeight="12.75"/>
  <cols>
    <col min="1" max="1" width="3.8515625" style="0" customWidth="1"/>
    <col min="2" max="2" width="26.7109375" style="0" customWidth="1"/>
    <col min="3" max="3" width="12.7109375" style="0" customWidth="1"/>
    <col min="4" max="4" width="23.28125" style="0" customWidth="1"/>
    <col min="5" max="5" width="4.8515625" style="0" customWidth="1"/>
    <col min="6" max="11" width="3.7109375" style="2" customWidth="1"/>
    <col min="12" max="12" width="5.421875" style="0" customWidth="1"/>
  </cols>
  <sheetData>
    <row r="1" spans="3:12" ht="12.75" customHeight="1">
      <c r="C1" s="2"/>
      <c r="E1" s="436" t="s">
        <v>0</v>
      </c>
      <c r="F1" s="431" t="s">
        <v>133</v>
      </c>
      <c r="G1" s="431" t="s">
        <v>132</v>
      </c>
      <c r="H1" s="431" t="s">
        <v>131</v>
      </c>
      <c r="I1" s="431" t="s">
        <v>134</v>
      </c>
      <c r="J1" s="431" t="s">
        <v>135</v>
      </c>
      <c r="K1" s="431" t="s">
        <v>136</v>
      </c>
      <c r="L1" s="434" t="s">
        <v>1</v>
      </c>
    </row>
    <row r="2" spans="3:12" ht="12.75" customHeight="1">
      <c r="C2" s="2"/>
      <c r="E2" s="437"/>
      <c r="F2" s="439"/>
      <c r="G2" s="439"/>
      <c r="H2" s="432"/>
      <c r="I2" s="432"/>
      <c r="J2" s="432"/>
      <c r="K2" s="433"/>
      <c r="L2" s="434"/>
    </row>
    <row r="3" spans="3:12" ht="12.75" customHeight="1">
      <c r="C3" s="2"/>
      <c r="E3" s="438"/>
      <c r="F3" s="439"/>
      <c r="G3" s="439"/>
      <c r="H3" s="432"/>
      <c r="I3" s="432"/>
      <c r="J3" s="432"/>
      <c r="K3" s="433"/>
      <c r="L3" s="434"/>
    </row>
    <row r="4" spans="1:12" ht="38.25" customHeight="1">
      <c r="A4" s="26" t="s">
        <v>160</v>
      </c>
      <c r="B4" s="26"/>
      <c r="C4" s="27"/>
      <c r="D4" s="3"/>
      <c r="E4" s="438"/>
      <c r="F4" s="439"/>
      <c r="G4" s="439"/>
      <c r="H4" s="432"/>
      <c r="I4" s="432"/>
      <c r="J4" s="432"/>
      <c r="K4" s="433"/>
      <c r="L4" s="434"/>
    </row>
    <row r="5" spans="1:12" ht="32.25" customHeight="1">
      <c r="A5" s="4"/>
      <c r="B5" s="4"/>
      <c r="C5" s="5"/>
      <c r="D5" s="4"/>
      <c r="E5" s="438"/>
      <c r="F5" s="439"/>
      <c r="G5" s="439"/>
      <c r="H5" s="432"/>
      <c r="I5" s="432"/>
      <c r="J5" s="432"/>
      <c r="K5" s="433"/>
      <c r="L5" s="435"/>
    </row>
    <row r="6" spans="1:12" ht="15.75" customHeight="1" thickBot="1">
      <c r="A6" s="314">
        <v>1</v>
      </c>
      <c r="B6" s="315" t="s">
        <v>237</v>
      </c>
      <c r="C6" s="316" t="s">
        <v>166</v>
      </c>
      <c r="D6" s="317"/>
      <c r="E6" s="318">
        <v>167</v>
      </c>
      <c r="F6" s="319">
        <v>25</v>
      </c>
      <c r="G6" s="320">
        <v>0</v>
      </c>
      <c r="H6" s="321">
        <v>0</v>
      </c>
      <c r="I6" s="322">
        <v>25</v>
      </c>
      <c r="J6" s="323">
        <v>25</v>
      </c>
      <c r="K6" s="324">
        <v>25</v>
      </c>
      <c r="L6" s="325">
        <f aca="true" t="shared" si="0" ref="L6:L16">F6+G6+H6+I6+J6+K6</f>
        <v>100</v>
      </c>
    </row>
    <row r="7" spans="1:12" ht="15.75" customHeight="1">
      <c r="A7" s="70">
        <v>2</v>
      </c>
      <c r="B7" s="93" t="s">
        <v>219</v>
      </c>
      <c r="C7" s="91" t="s">
        <v>152</v>
      </c>
      <c r="D7" s="28"/>
      <c r="E7" s="270">
        <v>312</v>
      </c>
      <c r="F7" s="79">
        <v>20</v>
      </c>
      <c r="G7" s="79">
        <v>13</v>
      </c>
      <c r="H7" s="77">
        <v>20</v>
      </c>
      <c r="I7" s="12">
        <v>11</v>
      </c>
      <c r="J7" s="12">
        <v>16</v>
      </c>
      <c r="K7" s="22">
        <v>20</v>
      </c>
      <c r="L7" s="68">
        <f t="shared" si="0"/>
        <v>100</v>
      </c>
    </row>
    <row r="8" spans="1:12" ht="15.75" customHeight="1">
      <c r="A8" s="70">
        <v>3</v>
      </c>
      <c r="B8" s="93" t="s">
        <v>183</v>
      </c>
      <c r="C8" s="91" t="s">
        <v>166</v>
      </c>
      <c r="D8" s="28"/>
      <c r="E8" s="270">
        <v>41</v>
      </c>
      <c r="F8" s="79">
        <v>0</v>
      </c>
      <c r="G8" s="79">
        <v>25</v>
      </c>
      <c r="H8" s="77">
        <v>25</v>
      </c>
      <c r="I8" s="12">
        <v>13</v>
      </c>
      <c r="J8" s="12">
        <v>20</v>
      </c>
      <c r="K8" s="22">
        <v>0</v>
      </c>
      <c r="L8" s="262">
        <f t="shared" si="0"/>
        <v>83</v>
      </c>
    </row>
    <row r="9" spans="1:12" ht="15.75" customHeight="1">
      <c r="A9" s="70">
        <v>4</v>
      </c>
      <c r="B9" s="18" t="s">
        <v>210</v>
      </c>
      <c r="C9" s="78" t="s">
        <v>166</v>
      </c>
      <c r="D9" s="19"/>
      <c r="E9" s="270">
        <v>136</v>
      </c>
      <c r="F9" s="79">
        <v>16</v>
      </c>
      <c r="G9" s="79">
        <v>16</v>
      </c>
      <c r="H9" s="79">
        <v>13</v>
      </c>
      <c r="I9" s="20">
        <v>16</v>
      </c>
      <c r="J9" s="12">
        <v>0</v>
      </c>
      <c r="K9" s="22">
        <v>0</v>
      </c>
      <c r="L9" s="262">
        <f t="shared" si="0"/>
        <v>61</v>
      </c>
    </row>
    <row r="10" spans="1:12" ht="15.75" customHeight="1">
      <c r="A10" s="70">
        <v>5</v>
      </c>
      <c r="B10" s="18" t="s">
        <v>220</v>
      </c>
      <c r="C10" s="91" t="s">
        <v>164</v>
      </c>
      <c r="D10" s="28"/>
      <c r="E10" s="270">
        <v>501</v>
      </c>
      <c r="F10" s="82">
        <v>0</v>
      </c>
      <c r="G10" s="79">
        <v>20</v>
      </c>
      <c r="H10" s="79">
        <v>0</v>
      </c>
      <c r="I10" s="20">
        <v>0</v>
      </c>
      <c r="J10" s="12">
        <v>0</v>
      </c>
      <c r="K10" s="22">
        <v>0</v>
      </c>
      <c r="L10" s="262">
        <f t="shared" si="0"/>
        <v>20</v>
      </c>
    </row>
    <row r="11" spans="1:12" ht="15.75" customHeight="1">
      <c r="A11" s="70">
        <v>5</v>
      </c>
      <c r="B11" s="93" t="s">
        <v>196</v>
      </c>
      <c r="C11" s="91"/>
      <c r="D11" s="71"/>
      <c r="E11" s="270">
        <v>87</v>
      </c>
      <c r="F11" s="82">
        <v>0</v>
      </c>
      <c r="G11" s="20">
        <v>0</v>
      </c>
      <c r="H11" s="20">
        <v>0</v>
      </c>
      <c r="I11" s="12">
        <v>20</v>
      </c>
      <c r="J11" s="39">
        <v>0</v>
      </c>
      <c r="K11" s="143">
        <v>0</v>
      </c>
      <c r="L11" s="262">
        <f t="shared" si="0"/>
        <v>20</v>
      </c>
    </row>
    <row r="12" spans="1:12" ht="15.75">
      <c r="A12" s="70">
        <v>7</v>
      </c>
      <c r="B12" s="93" t="s">
        <v>218</v>
      </c>
      <c r="C12" s="91"/>
      <c r="D12" s="28"/>
      <c r="E12" s="269" t="s">
        <v>287</v>
      </c>
      <c r="F12" s="78">
        <v>0</v>
      </c>
      <c r="G12" s="20">
        <v>0</v>
      </c>
      <c r="H12" s="20">
        <v>16</v>
      </c>
      <c r="I12" s="12">
        <v>0</v>
      </c>
      <c r="J12" s="12">
        <v>0</v>
      </c>
      <c r="K12" s="22">
        <v>0</v>
      </c>
      <c r="L12" s="262">
        <f t="shared" si="0"/>
        <v>16</v>
      </c>
    </row>
    <row r="13" spans="1:12" ht="15.75">
      <c r="A13" s="70">
        <v>8</v>
      </c>
      <c r="B13" s="93" t="s">
        <v>54</v>
      </c>
      <c r="C13" s="91"/>
      <c r="D13" s="71"/>
      <c r="E13" s="270">
        <v>139</v>
      </c>
      <c r="F13" s="82">
        <v>0</v>
      </c>
      <c r="G13" s="20">
        <v>0</v>
      </c>
      <c r="H13" s="20">
        <v>0</v>
      </c>
      <c r="I13" s="12">
        <v>10</v>
      </c>
      <c r="J13" s="39">
        <v>0</v>
      </c>
      <c r="K13" s="143">
        <v>0</v>
      </c>
      <c r="L13" s="262">
        <f t="shared" si="0"/>
        <v>10</v>
      </c>
    </row>
    <row r="14" spans="1:12" ht="15.75">
      <c r="A14" s="70">
        <v>9</v>
      </c>
      <c r="B14" s="93" t="s">
        <v>212</v>
      </c>
      <c r="C14" s="91"/>
      <c r="D14" s="28"/>
      <c r="E14" s="270">
        <v>231</v>
      </c>
      <c r="F14" s="79">
        <v>0</v>
      </c>
      <c r="G14" s="79">
        <v>0</v>
      </c>
      <c r="H14" s="79">
        <v>0</v>
      </c>
      <c r="I14" s="20">
        <v>9</v>
      </c>
      <c r="J14" s="12">
        <v>0</v>
      </c>
      <c r="K14" s="22">
        <v>0</v>
      </c>
      <c r="L14" s="262">
        <f t="shared" si="0"/>
        <v>9</v>
      </c>
    </row>
    <row r="15" spans="1:12" ht="15.75">
      <c r="A15" s="70">
        <v>10</v>
      </c>
      <c r="B15" s="18" t="s">
        <v>177</v>
      </c>
      <c r="C15" s="91"/>
      <c r="D15" s="19"/>
      <c r="E15" s="270">
        <v>140</v>
      </c>
      <c r="F15" s="79">
        <v>0</v>
      </c>
      <c r="G15" s="79">
        <v>0</v>
      </c>
      <c r="H15" s="79">
        <v>0</v>
      </c>
      <c r="I15" s="20">
        <v>8</v>
      </c>
      <c r="J15" s="20">
        <v>0</v>
      </c>
      <c r="K15" s="32">
        <v>0</v>
      </c>
      <c r="L15" s="262">
        <f t="shared" si="0"/>
        <v>8</v>
      </c>
    </row>
    <row r="16" spans="1:12" ht="15.75">
      <c r="A16" s="70">
        <v>11</v>
      </c>
      <c r="B16" s="93" t="s">
        <v>148</v>
      </c>
      <c r="C16" s="91"/>
      <c r="D16" s="28"/>
      <c r="E16" s="270">
        <v>213</v>
      </c>
      <c r="F16" s="79">
        <v>0</v>
      </c>
      <c r="G16" s="78">
        <v>0</v>
      </c>
      <c r="H16" s="78">
        <v>0</v>
      </c>
      <c r="I16" s="78">
        <v>7</v>
      </c>
      <c r="J16" s="78">
        <v>0</v>
      </c>
      <c r="K16" s="23">
        <v>0</v>
      </c>
      <c r="L16" s="262">
        <f t="shared" si="0"/>
        <v>7</v>
      </c>
    </row>
    <row r="17" spans="1:6" ht="15.75">
      <c r="A17" s="4"/>
      <c r="B17" s="37"/>
      <c r="C17" s="41"/>
      <c r="D17" s="258"/>
      <c r="E17" s="293"/>
      <c r="F17" s="5"/>
    </row>
    <row r="18" spans="1:6" ht="15.75">
      <c r="A18" s="4"/>
      <c r="B18" s="37"/>
      <c r="C18" s="41"/>
      <c r="D18" s="40"/>
      <c r="E18" s="293"/>
      <c r="F18" s="5"/>
    </row>
    <row r="19" spans="1:6" ht="15.75">
      <c r="A19" s="4"/>
      <c r="B19" s="37"/>
      <c r="C19" s="49"/>
      <c r="D19" s="295"/>
      <c r="E19" s="293"/>
      <c r="F19" s="5"/>
    </row>
    <row r="20" spans="1:6" ht="15.75">
      <c r="A20" s="4"/>
      <c r="B20" s="278"/>
      <c r="C20" s="49"/>
      <c r="D20" s="295"/>
      <c r="E20" s="293"/>
      <c r="F20" s="5"/>
    </row>
    <row r="21" spans="1:6" ht="15.75">
      <c r="A21" s="4"/>
      <c r="B21" s="37"/>
      <c r="C21" s="41"/>
      <c r="D21" s="40"/>
      <c r="E21" s="293"/>
      <c r="F21" s="5"/>
    </row>
    <row r="22" spans="1:6" ht="15.75">
      <c r="A22" s="4"/>
      <c r="B22" s="278"/>
      <c r="C22" s="49"/>
      <c r="D22" s="40"/>
      <c r="E22" s="293"/>
      <c r="F22" s="5"/>
    </row>
    <row r="23" spans="1:6" ht="15.75">
      <c r="A23" s="4"/>
      <c r="B23" s="278"/>
      <c r="C23" s="49"/>
      <c r="D23" s="295"/>
      <c r="E23" s="293"/>
      <c r="F23" s="5"/>
    </row>
    <row r="24" spans="1:6" ht="15.75">
      <c r="A24" s="4"/>
      <c r="B24" s="278"/>
      <c r="C24" s="49"/>
      <c r="D24" s="295"/>
      <c r="E24" s="293"/>
      <c r="F24" s="5"/>
    </row>
    <row r="25" spans="1:6" ht="15.75">
      <c r="A25" s="4"/>
      <c r="B25" s="37"/>
      <c r="C25" s="49"/>
      <c r="D25" s="295"/>
      <c r="E25" s="293"/>
      <c r="F25" s="5"/>
    </row>
    <row r="26" spans="1:6" ht="15.75">
      <c r="A26" s="4"/>
      <c r="B26" s="285"/>
      <c r="C26" s="49"/>
      <c r="D26" s="40"/>
      <c r="E26" s="287"/>
      <c r="F26" s="5"/>
    </row>
    <row r="27" spans="1:6" ht="15.75">
      <c r="A27" s="4"/>
      <c r="B27" s="278"/>
      <c r="C27" s="49"/>
      <c r="D27" s="295"/>
      <c r="E27" s="287"/>
      <c r="F27" s="5"/>
    </row>
    <row r="28" spans="1:6" ht="15.75">
      <c r="A28" s="4"/>
      <c r="B28" s="278"/>
      <c r="C28" s="49"/>
      <c r="D28" s="4"/>
      <c r="E28" s="293"/>
      <c r="F28" s="5"/>
    </row>
    <row r="29" spans="1:6" ht="15.75">
      <c r="A29" s="4"/>
      <c r="B29" s="278"/>
      <c r="C29" s="49"/>
      <c r="D29" s="4"/>
      <c r="E29" s="293"/>
      <c r="F29" s="5"/>
    </row>
  </sheetData>
  <sheetProtection/>
  <mergeCells count="8">
    <mergeCell ref="J1:J5"/>
    <mergeCell ref="K1:K5"/>
    <mergeCell ref="L1:L5"/>
    <mergeCell ref="E1:E5"/>
    <mergeCell ref="F1:F5"/>
    <mergeCell ref="G1:G5"/>
    <mergeCell ref="H1:H5"/>
    <mergeCell ref="I1:I5"/>
  </mergeCells>
  <printOptions/>
  <pageMargins left="0.7" right="0.7" top="0.787401575" bottom="0.787401575" header="0.3" footer="0.3"/>
  <pageSetup fitToHeight="0" fitToWidth="1"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.57421875" style="0" customWidth="1"/>
    <col min="2" max="2" width="28.00390625" style="0" customWidth="1"/>
    <col min="4" max="4" width="25.00390625" style="0" customWidth="1"/>
    <col min="5" max="13" width="4.7109375" style="0" customWidth="1"/>
  </cols>
  <sheetData>
    <row r="1" spans="3:13" ht="19.5" customHeight="1">
      <c r="C1" s="2"/>
      <c r="E1" s="417" t="s">
        <v>0</v>
      </c>
      <c r="F1" s="404" t="s">
        <v>133</v>
      </c>
      <c r="G1" s="420" t="s">
        <v>325</v>
      </c>
      <c r="H1" s="404" t="s">
        <v>323</v>
      </c>
      <c r="I1" s="404" t="s">
        <v>134</v>
      </c>
      <c r="J1" s="404" t="s">
        <v>135</v>
      </c>
      <c r="K1" s="404" t="s">
        <v>326</v>
      </c>
      <c r="L1" s="425" t="s">
        <v>408</v>
      </c>
      <c r="M1" s="427" t="s">
        <v>1</v>
      </c>
    </row>
    <row r="2" spans="3:13" ht="12.75">
      <c r="C2" s="2"/>
      <c r="E2" s="418"/>
      <c r="F2" s="429"/>
      <c r="G2" s="421"/>
      <c r="H2" s="430"/>
      <c r="I2" s="430"/>
      <c r="J2" s="430"/>
      <c r="K2" s="405"/>
      <c r="L2" s="426"/>
      <c r="M2" s="427"/>
    </row>
    <row r="3" spans="3:13" ht="24" customHeight="1">
      <c r="C3" s="2"/>
      <c r="E3" s="418"/>
      <c r="F3" s="429"/>
      <c r="G3" s="421"/>
      <c r="H3" s="430"/>
      <c r="I3" s="430"/>
      <c r="J3" s="430"/>
      <c r="K3" s="405"/>
      <c r="L3" s="426"/>
      <c r="M3" s="427"/>
    </row>
    <row r="4" spans="1:13" ht="39.75" customHeight="1">
      <c r="A4" s="218" t="s">
        <v>328</v>
      </c>
      <c r="B4" s="168"/>
      <c r="C4" s="169"/>
      <c r="D4" s="226"/>
      <c r="E4" s="418"/>
      <c r="F4" s="429"/>
      <c r="G4" s="422"/>
      <c r="H4" s="430"/>
      <c r="I4" s="430"/>
      <c r="J4" s="430"/>
      <c r="K4" s="406"/>
      <c r="L4" s="426"/>
      <c r="M4" s="427"/>
    </row>
    <row r="5" spans="1:13" ht="15.75">
      <c r="A5" s="73">
        <v>1</v>
      </c>
      <c r="B5" s="93" t="s">
        <v>384</v>
      </c>
      <c r="C5" s="91" t="s">
        <v>152</v>
      </c>
      <c r="D5" s="19"/>
      <c r="E5" s="269">
        <v>460</v>
      </c>
      <c r="F5" s="88"/>
      <c r="G5" s="88"/>
      <c r="H5" s="88"/>
      <c r="I5" s="88"/>
      <c r="J5" s="88"/>
      <c r="K5" s="88"/>
      <c r="L5" s="88"/>
      <c r="M5" s="84">
        <f>F5+G5+H5+I5+J5+K5-L5</f>
        <v>0</v>
      </c>
    </row>
    <row r="6" spans="1:13" ht="15.75">
      <c r="A6" s="73">
        <v>2</v>
      </c>
      <c r="B6" s="38" t="s">
        <v>201</v>
      </c>
      <c r="C6" s="39" t="s">
        <v>166</v>
      </c>
      <c r="D6" s="71"/>
      <c r="E6" s="271">
        <v>49</v>
      </c>
      <c r="F6" s="259"/>
      <c r="G6" s="259"/>
      <c r="H6" s="62"/>
      <c r="I6" s="259"/>
      <c r="J6" s="259"/>
      <c r="K6" s="259"/>
      <c r="L6" s="259"/>
      <c r="M6" s="84">
        <f aca="true" t="shared" si="0" ref="M6:M19">F6+G6+H6+I6+J6+K6-L6</f>
        <v>0</v>
      </c>
    </row>
    <row r="7" spans="1:13" ht="15.75">
      <c r="A7" s="73">
        <v>3</v>
      </c>
      <c r="B7" s="93" t="s">
        <v>219</v>
      </c>
      <c r="C7" s="91" t="s">
        <v>152</v>
      </c>
      <c r="D7" s="28" t="s">
        <v>422</v>
      </c>
      <c r="E7" s="269">
        <v>312</v>
      </c>
      <c r="F7" s="88"/>
      <c r="G7" s="88"/>
      <c r="H7" s="88"/>
      <c r="I7" s="88"/>
      <c r="J7" s="88"/>
      <c r="K7" s="88"/>
      <c r="L7" s="259"/>
      <c r="M7" s="84">
        <f t="shared" si="0"/>
        <v>0</v>
      </c>
    </row>
    <row r="8" spans="1:13" ht="15.75">
      <c r="A8" s="73">
        <v>4</v>
      </c>
      <c r="B8" s="76" t="s">
        <v>84</v>
      </c>
      <c r="C8" s="30" t="s">
        <v>121</v>
      </c>
      <c r="D8" s="56" t="s">
        <v>104</v>
      </c>
      <c r="E8" s="273">
        <v>119</v>
      </c>
      <c r="F8" s="126"/>
      <c r="G8" s="126"/>
      <c r="H8" s="85"/>
      <c r="I8" s="85"/>
      <c r="J8" s="85"/>
      <c r="K8" s="265"/>
      <c r="L8" s="259"/>
      <c r="M8" s="84">
        <f t="shared" si="0"/>
        <v>0</v>
      </c>
    </row>
    <row r="9" spans="1:13" ht="15.75">
      <c r="A9" s="73">
        <v>5</v>
      </c>
      <c r="B9" s="93" t="s">
        <v>349</v>
      </c>
      <c r="C9" s="78" t="s">
        <v>121</v>
      </c>
      <c r="D9" s="28"/>
      <c r="E9" s="269">
        <v>363</v>
      </c>
      <c r="F9" s="126"/>
      <c r="G9" s="126"/>
      <c r="H9" s="85"/>
      <c r="I9" s="85"/>
      <c r="J9" s="85"/>
      <c r="K9" s="265"/>
      <c r="L9" s="259"/>
      <c r="M9" s="84">
        <f t="shared" si="0"/>
        <v>0</v>
      </c>
    </row>
    <row r="10" spans="1:13" ht="15.75">
      <c r="A10" s="73">
        <v>6</v>
      </c>
      <c r="B10" s="93" t="s">
        <v>54</v>
      </c>
      <c r="C10" s="78" t="s">
        <v>166</v>
      </c>
      <c r="D10" s="28"/>
      <c r="E10" s="269">
        <v>139</v>
      </c>
      <c r="F10" s="61"/>
      <c r="G10" s="61"/>
      <c r="H10" s="62"/>
      <c r="I10" s="62"/>
      <c r="J10" s="62"/>
      <c r="K10" s="63"/>
      <c r="L10" s="259"/>
      <c r="M10" s="84">
        <f t="shared" si="0"/>
        <v>0</v>
      </c>
    </row>
    <row r="11" spans="1:13" ht="15.75">
      <c r="A11" s="73">
        <v>7</v>
      </c>
      <c r="B11" s="93" t="s">
        <v>197</v>
      </c>
      <c r="C11" s="91" t="s">
        <v>152</v>
      </c>
      <c r="D11" s="28"/>
      <c r="E11" s="269">
        <v>199</v>
      </c>
      <c r="F11" s="61"/>
      <c r="G11" s="61"/>
      <c r="H11" s="62"/>
      <c r="I11" s="62"/>
      <c r="J11" s="62"/>
      <c r="K11" s="63"/>
      <c r="L11" s="259"/>
      <c r="M11" s="84">
        <f t="shared" si="0"/>
        <v>0</v>
      </c>
    </row>
    <row r="12" spans="1:13" ht="15.75">
      <c r="A12" s="73">
        <v>8</v>
      </c>
      <c r="B12" s="55" t="s">
        <v>352</v>
      </c>
      <c r="C12" s="16" t="s">
        <v>166</v>
      </c>
      <c r="D12" s="53"/>
      <c r="E12" s="272">
        <v>31</v>
      </c>
      <c r="F12" s="61"/>
      <c r="G12" s="61"/>
      <c r="H12" s="62"/>
      <c r="I12" s="62"/>
      <c r="J12" s="62"/>
      <c r="K12" s="63"/>
      <c r="L12" s="259"/>
      <c r="M12" s="84">
        <f t="shared" si="0"/>
        <v>0</v>
      </c>
    </row>
    <row r="13" spans="1:13" ht="15.75">
      <c r="A13" s="73">
        <v>9</v>
      </c>
      <c r="B13" s="93" t="s">
        <v>356</v>
      </c>
      <c r="C13" s="91" t="s">
        <v>166</v>
      </c>
      <c r="D13" s="28"/>
      <c r="E13" s="269">
        <v>873</v>
      </c>
      <c r="F13" s="126"/>
      <c r="G13" s="126"/>
      <c r="H13" s="85"/>
      <c r="I13" s="85"/>
      <c r="J13" s="85"/>
      <c r="K13" s="265"/>
      <c r="L13" s="259"/>
      <c r="M13" s="84">
        <f t="shared" si="0"/>
        <v>0</v>
      </c>
    </row>
    <row r="14" spans="1:13" ht="15.75">
      <c r="A14" s="73">
        <v>10</v>
      </c>
      <c r="B14" s="93" t="s">
        <v>391</v>
      </c>
      <c r="C14" s="78" t="s">
        <v>65</v>
      </c>
      <c r="D14" s="28"/>
      <c r="E14" s="269" t="s">
        <v>392</v>
      </c>
      <c r="F14" s="61"/>
      <c r="G14" s="61"/>
      <c r="H14" s="61"/>
      <c r="I14" s="62"/>
      <c r="J14" s="61"/>
      <c r="K14" s="61"/>
      <c r="L14" s="259"/>
      <c r="M14" s="84">
        <f t="shared" si="0"/>
        <v>0</v>
      </c>
    </row>
    <row r="15" spans="1:13" ht="15.75">
      <c r="A15" s="73">
        <v>11</v>
      </c>
      <c r="B15" s="55" t="s">
        <v>371</v>
      </c>
      <c r="C15" s="16" t="s">
        <v>152</v>
      </c>
      <c r="D15" s="53"/>
      <c r="E15" s="272">
        <v>712</v>
      </c>
      <c r="F15" s="259"/>
      <c r="G15" s="259"/>
      <c r="H15" s="62"/>
      <c r="I15" s="259"/>
      <c r="J15" s="259"/>
      <c r="K15" s="259"/>
      <c r="L15" s="259"/>
      <c r="M15" s="84">
        <f t="shared" si="0"/>
        <v>0</v>
      </c>
    </row>
    <row r="16" spans="1:13" ht="15.75">
      <c r="A16" s="73">
        <v>12</v>
      </c>
      <c r="B16" s="93" t="s">
        <v>367</v>
      </c>
      <c r="C16" s="91" t="s">
        <v>164</v>
      </c>
      <c r="D16" s="28"/>
      <c r="E16" s="269">
        <v>14</v>
      </c>
      <c r="F16" s="88"/>
      <c r="G16" s="88"/>
      <c r="H16" s="88"/>
      <c r="I16" s="88"/>
      <c r="J16" s="88"/>
      <c r="K16" s="88"/>
      <c r="L16" s="259"/>
      <c r="M16" s="84">
        <f t="shared" si="0"/>
        <v>0</v>
      </c>
    </row>
    <row r="17" spans="1:13" ht="15.75">
      <c r="A17" s="73">
        <v>13</v>
      </c>
      <c r="B17" s="37" t="s">
        <v>218</v>
      </c>
      <c r="C17" s="78" t="s">
        <v>152</v>
      </c>
      <c r="D17" s="330"/>
      <c r="E17" s="270" t="s">
        <v>142</v>
      </c>
      <c r="F17" s="61"/>
      <c r="G17" s="61"/>
      <c r="H17" s="62"/>
      <c r="I17" s="62"/>
      <c r="J17" s="62"/>
      <c r="K17" s="63"/>
      <c r="L17" s="259"/>
      <c r="M17" s="84">
        <f t="shared" si="0"/>
        <v>0</v>
      </c>
    </row>
    <row r="18" spans="1:13" ht="15.75">
      <c r="A18" s="73">
        <v>14</v>
      </c>
      <c r="B18" s="256"/>
      <c r="C18" s="78"/>
      <c r="D18" s="19"/>
      <c r="E18" s="269"/>
      <c r="F18" s="61"/>
      <c r="G18" s="61"/>
      <c r="H18" s="62"/>
      <c r="I18" s="62"/>
      <c r="J18" s="64"/>
      <c r="K18" s="65"/>
      <c r="L18" s="259"/>
      <c r="M18" s="84">
        <f t="shared" si="0"/>
        <v>0</v>
      </c>
    </row>
    <row r="19" spans="1:13" ht="16.5" thickBot="1">
      <c r="A19" s="379">
        <v>15</v>
      </c>
      <c r="B19" s="383"/>
      <c r="C19" s="98"/>
      <c r="D19" s="384"/>
      <c r="E19" s="382"/>
      <c r="F19" s="380"/>
      <c r="G19" s="380"/>
      <c r="H19" s="381"/>
      <c r="I19" s="352"/>
      <c r="J19" s="352"/>
      <c r="K19" s="353"/>
      <c r="L19" s="354"/>
      <c r="M19" s="355">
        <f t="shared" si="0"/>
        <v>0</v>
      </c>
    </row>
    <row r="20" spans="1:13" ht="15.75">
      <c r="A20" s="371"/>
      <c r="B20" s="288"/>
      <c r="C20" s="49"/>
      <c r="D20" s="258"/>
      <c r="E20" s="287"/>
      <c r="F20" s="188"/>
      <c r="G20" s="188"/>
      <c r="H20" s="187"/>
      <c r="I20" s="187"/>
      <c r="J20" s="187"/>
      <c r="K20" s="189"/>
      <c r="L20" s="299"/>
      <c r="M20" s="190"/>
    </row>
    <row r="21" spans="1:13" ht="15.75">
      <c r="A21" s="371"/>
      <c r="B21" s="288"/>
      <c r="C21" s="289"/>
      <c r="D21" s="4"/>
      <c r="E21" s="290"/>
      <c r="F21" s="188"/>
      <c r="G21" s="188"/>
      <c r="H21" s="187"/>
      <c r="I21" s="187"/>
      <c r="J21" s="187"/>
      <c r="K21" s="189"/>
      <c r="L21" s="299"/>
      <c r="M21" s="190"/>
    </row>
    <row r="22" spans="1:13" ht="15.75">
      <c r="A22" s="371"/>
      <c r="B22" s="278"/>
      <c r="C22" s="49"/>
      <c r="D22" s="295"/>
      <c r="E22" s="287"/>
      <c r="F22" s="307"/>
      <c r="G22" s="307"/>
      <c r="H22" s="307"/>
      <c r="I22" s="307"/>
      <c r="J22" s="307"/>
      <c r="K22" s="307"/>
      <c r="L22" s="299"/>
      <c r="M22" s="190"/>
    </row>
    <row r="23" spans="1:13" ht="15.75">
      <c r="A23" s="371"/>
      <c r="B23" s="288"/>
      <c r="C23" s="49"/>
      <c r="D23" s="258"/>
      <c r="E23" s="287"/>
      <c r="F23" s="307"/>
      <c r="G23" s="307"/>
      <c r="H23" s="307"/>
      <c r="I23" s="307"/>
      <c r="J23" s="307"/>
      <c r="K23" s="307"/>
      <c r="L23" s="299"/>
      <c r="M23" s="190"/>
    </row>
    <row r="24" spans="1:13" ht="15.75">
      <c r="A24" s="371"/>
      <c r="B24" s="278"/>
      <c r="C24" s="41"/>
      <c r="D24" s="40"/>
      <c r="E24" s="287"/>
      <c r="F24" s="188"/>
      <c r="G24" s="188"/>
      <c r="H24" s="187"/>
      <c r="I24" s="187"/>
      <c r="J24" s="187"/>
      <c r="K24" s="189"/>
      <c r="L24" s="299"/>
      <c r="M24" s="190"/>
    </row>
    <row r="25" spans="1:13" ht="15.75">
      <c r="A25" s="371"/>
      <c r="B25" s="278"/>
      <c r="C25" s="49"/>
      <c r="D25" s="295"/>
      <c r="E25" s="287"/>
      <c r="F25" s="188"/>
      <c r="G25" s="188"/>
      <c r="H25" s="187"/>
      <c r="I25" s="187"/>
      <c r="J25" s="187"/>
      <c r="K25" s="189"/>
      <c r="L25" s="299"/>
      <c r="M25" s="190"/>
    </row>
    <row r="26" spans="1:13" ht="15.75">
      <c r="A26" s="371"/>
      <c r="B26" s="170"/>
      <c r="C26" s="280"/>
      <c r="D26" s="292"/>
      <c r="E26" s="281"/>
      <c r="F26" s="359"/>
      <c r="G26" s="359"/>
      <c r="H26" s="360"/>
      <c r="I26" s="187"/>
      <c r="J26" s="187"/>
      <c r="K26" s="189"/>
      <c r="L26" s="299"/>
      <c r="M26" s="190"/>
    </row>
    <row r="27" spans="1:13" ht="15.75">
      <c r="A27" s="371"/>
      <c r="B27" s="278"/>
      <c r="C27" s="49"/>
      <c r="D27" s="295"/>
      <c r="E27" s="287"/>
      <c r="F27" s="188"/>
      <c r="G27" s="188"/>
      <c r="H27" s="187"/>
      <c r="I27" s="187"/>
      <c r="J27" s="187"/>
      <c r="K27" s="189"/>
      <c r="L27" s="299"/>
      <c r="M27" s="190"/>
    </row>
    <row r="28" spans="1:13" ht="15">
      <c r="A28" s="369"/>
      <c r="B28" s="369"/>
      <c r="C28" s="369"/>
      <c r="D28" s="369"/>
      <c r="E28" s="370"/>
      <c r="F28" s="307"/>
      <c r="G28" s="307"/>
      <c r="H28" s="307"/>
      <c r="I28" s="307"/>
      <c r="J28" s="307"/>
      <c r="K28" s="307"/>
      <c r="L28" s="307"/>
      <c r="M28" s="190"/>
    </row>
    <row r="29" spans="1:13" ht="15">
      <c r="A29" s="369"/>
      <c r="B29" s="369"/>
      <c r="C29" s="369"/>
      <c r="D29" s="369"/>
      <c r="E29" s="370"/>
      <c r="F29" s="188"/>
      <c r="G29" s="188"/>
      <c r="H29" s="187"/>
      <c r="I29" s="187"/>
      <c r="J29" s="187"/>
      <c r="K29" s="189"/>
      <c r="L29" s="307"/>
      <c r="M29" s="190"/>
    </row>
    <row r="30" spans="1:13" ht="15">
      <c r="A30" s="369"/>
      <c r="B30" s="369"/>
      <c r="C30" s="369"/>
      <c r="D30" s="369"/>
      <c r="E30" s="370"/>
      <c r="F30" s="188"/>
      <c r="G30" s="188"/>
      <c r="H30" s="187"/>
      <c r="I30" s="187"/>
      <c r="J30" s="187"/>
      <c r="K30" s="189"/>
      <c r="L30" s="307"/>
      <c r="M30" s="190"/>
    </row>
    <row r="31" spans="1:13" ht="15">
      <c r="A31" s="369"/>
      <c r="B31" s="369"/>
      <c r="C31" s="369"/>
      <c r="D31" s="369"/>
      <c r="E31" s="370"/>
      <c r="F31" s="359"/>
      <c r="G31" s="359"/>
      <c r="H31" s="360"/>
      <c r="I31" s="360"/>
      <c r="J31" s="360"/>
      <c r="K31" s="361"/>
      <c r="L31" s="307"/>
      <c r="M31" s="190"/>
    </row>
    <row r="32" spans="1:13" ht="15">
      <c r="A32" s="369"/>
      <c r="B32" s="369"/>
      <c r="C32" s="369"/>
      <c r="D32" s="369"/>
      <c r="E32" s="370"/>
      <c r="F32" s="188"/>
      <c r="G32" s="188"/>
      <c r="H32" s="187"/>
      <c r="I32" s="187"/>
      <c r="J32" s="187"/>
      <c r="K32" s="189"/>
      <c r="L32" s="307"/>
      <c r="M32" s="190"/>
    </row>
    <row r="33" spans="1:13" ht="15">
      <c r="A33" s="369"/>
      <c r="B33" s="369"/>
      <c r="C33" s="369"/>
      <c r="D33" s="369"/>
      <c r="E33" s="370"/>
      <c r="F33" s="188"/>
      <c r="G33" s="188"/>
      <c r="H33" s="187"/>
      <c r="I33" s="187"/>
      <c r="J33" s="187"/>
      <c r="K33" s="189"/>
      <c r="L33" s="307"/>
      <c r="M33" s="190"/>
    </row>
    <row r="34" spans="1:13" ht="15">
      <c r="A34" s="369"/>
      <c r="B34" s="369"/>
      <c r="C34" s="369"/>
      <c r="D34" s="369"/>
      <c r="E34" s="370"/>
      <c r="F34" s="359"/>
      <c r="G34" s="359"/>
      <c r="H34" s="360"/>
      <c r="I34" s="360"/>
      <c r="J34" s="360"/>
      <c r="K34" s="361"/>
      <c r="L34" s="307"/>
      <c r="M34" s="190"/>
    </row>
    <row r="35" spans="1:13" ht="15">
      <c r="A35" s="369"/>
      <c r="B35" s="369"/>
      <c r="C35" s="369"/>
      <c r="D35" s="369"/>
      <c r="E35" s="370"/>
      <c r="F35" s="188"/>
      <c r="G35" s="188"/>
      <c r="H35" s="187"/>
      <c r="I35" s="187"/>
      <c r="J35" s="187"/>
      <c r="K35" s="189"/>
      <c r="L35" s="307"/>
      <c r="M35" s="190"/>
    </row>
    <row r="36" spans="1:13" ht="15">
      <c r="A36" s="369"/>
      <c r="B36" s="369"/>
      <c r="C36" s="369"/>
      <c r="D36" s="369"/>
      <c r="E36" s="370"/>
      <c r="F36" s="188"/>
      <c r="G36" s="188"/>
      <c r="H36" s="187"/>
      <c r="I36" s="187"/>
      <c r="J36" s="187"/>
      <c r="K36" s="189"/>
      <c r="L36" s="307"/>
      <c r="M36" s="190"/>
    </row>
    <row r="37" spans="1:13" ht="15">
      <c r="A37" s="369"/>
      <c r="B37" s="369"/>
      <c r="C37" s="369"/>
      <c r="D37" s="369"/>
      <c r="E37" s="370"/>
      <c r="F37" s="307"/>
      <c r="G37" s="307"/>
      <c r="H37" s="187"/>
      <c r="I37" s="307"/>
      <c r="J37" s="307"/>
      <c r="K37" s="307"/>
      <c r="L37" s="307"/>
      <c r="M37" s="190"/>
    </row>
    <row r="38" spans="1:13" ht="15">
      <c r="A38" s="369"/>
      <c r="B38" s="369"/>
      <c r="C38" s="369"/>
      <c r="D38" s="369"/>
      <c r="E38" s="370"/>
      <c r="F38" s="188"/>
      <c r="G38" s="188"/>
      <c r="H38" s="187"/>
      <c r="I38" s="187"/>
      <c r="J38" s="187"/>
      <c r="K38" s="189"/>
      <c r="L38" s="307"/>
      <c r="M38" s="190"/>
    </row>
    <row r="39" spans="1:13" ht="15">
      <c r="A39" s="369"/>
      <c r="B39" s="369"/>
      <c r="C39" s="369"/>
      <c r="D39" s="369"/>
      <c r="E39" s="370"/>
      <c r="F39" s="188"/>
      <c r="G39" s="188"/>
      <c r="H39" s="188"/>
      <c r="I39" s="187"/>
      <c r="J39" s="188"/>
      <c r="K39" s="294"/>
      <c r="L39" s="307"/>
      <c r="M39" s="190"/>
    </row>
    <row r="40" spans="1:13" ht="15">
      <c r="A40" s="369"/>
      <c r="B40" s="369"/>
      <c r="C40" s="369"/>
      <c r="D40" s="369"/>
      <c r="E40" s="370"/>
      <c r="F40" s="188"/>
      <c r="G40" s="188"/>
      <c r="H40" s="188"/>
      <c r="I40" s="187"/>
      <c r="J40" s="187"/>
      <c r="K40" s="189"/>
      <c r="L40" s="307"/>
      <c r="M40" s="190"/>
    </row>
    <row r="41" spans="1:13" ht="15">
      <c r="A41" s="369"/>
      <c r="B41" s="369"/>
      <c r="C41" s="369"/>
      <c r="D41" s="369"/>
      <c r="E41" s="370"/>
      <c r="F41" s="188"/>
      <c r="G41" s="188"/>
      <c r="H41" s="187"/>
      <c r="I41" s="187"/>
      <c r="J41" s="188"/>
      <c r="K41" s="294"/>
      <c r="L41" s="307"/>
      <c r="M41" s="190"/>
    </row>
    <row r="42" spans="1:13" ht="15">
      <c r="A42" s="369"/>
      <c r="B42" s="369"/>
      <c r="C42" s="369"/>
      <c r="D42" s="369"/>
      <c r="E42" s="370"/>
      <c r="F42" s="188"/>
      <c r="G42" s="188"/>
      <c r="H42" s="187"/>
      <c r="I42" s="187"/>
      <c r="J42" s="187"/>
      <c r="K42" s="189"/>
      <c r="L42" s="307"/>
      <c r="M42" s="190"/>
    </row>
    <row r="43" spans="1:13" ht="15">
      <c r="A43" s="369"/>
      <c r="B43" s="369"/>
      <c r="C43" s="369"/>
      <c r="D43" s="369"/>
      <c r="E43" s="370"/>
      <c r="F43" s="307"/>
      <c r="G43" s="307"/>
      <c r="H43" s="307"/>
      <c r="I43" s="307"/>
      <c r="J43" s="307"/>
      <c r="K43" s="307"/>
      <c r="L43" s="307"/>
      <c r="M43" s="190"/>
    </row>
    <row r="44" spans="1:13" ht="15">
      <c r="A44" s="369"/>
      <c r="B44" s="369"/>
      <c r="C44" s="369"/>
      <c r="D44" s="369"/>
      <c r="E44" s="370"/>
      <c r="F44" s="307"/>
      <c r="G44" s="307"/>
      <c r="H44" s="307"/>
      <c r="I44" s="307"/>
      <c r="J44" s="307"/>
      <c r="K44" s="307"/>
      <c r="L44" s="307"/>
      <c r="M44" s="190"/>
    </row>
    <row r="45" spans="1:13" ht="15">
      <c r="A45" s="369"/>
      <c r="B45" s="369"/>
      <c r="C45" s="369"/>
      <c r="D45" s="369"/>
      <c r="E45" s="370"/>
      <c r="F45" s="188"/>
      <c r="G45" s="188"/>
      <c r="H45" s="187"/>
      <c r="I45" s="187"/>
      <c r="J45" s="187"/>
      <c r="K45" s="189"/>
      <c r="L45" s="307"/>
      <c r="M45" s="190"/>
    </row>
    <row r="46" spans="1:13" ht="15">
      <c r="A46" s="369"/>
      <c r="B46" s="369"/>
      <c r="C46" s="369"/>
      <c r="D46" s="369"/>
      <c r="E46" s="370"/>
      <c r="F46" s="188"/>
      <c r="G46" s="188"/>
      <c r="H46" s="187"/>
      <c r="I46" s="187"/>
      <c r="J46" s="187"/>
      <c r="K46" s="189"/>
      <c r="L46" s="307"/>
      <c r="M46" s="190"/>
    </row>
    <row r="47" spans="1:13" ht="15">
      <c r="A47" s="369"/>
      <c r="B47" s="369"/>
      <c r="C47" s="369"/>
      <c r="D47" s="369"/>
      <c r="E47" s="370"/>
      <c r="F47" s="307"/>
      <c r="G47" s="307"/>
      <c r="H47" s="187"/>
      <c r="I47" s="307"/>
      <c r="J47" s="307"/>
      <c r="K47" s="307"/>
      <c r="L47" s="307"/>
      <c r="M47" s="190"/>
    </row>
    <row r="48" spans="1:13" ht="12.75">
      <c r="A48" s="369"/>
      <c r="B48" s="369"/>
      <c r="C48" s="370"/>
      <c r="D48" s="369"/>
      <c r="E48" s="440"/>
      <c r="F48" s="440"/>
      <c r="G48" s="440"/>
      <c r="H48" s="440"/>
      <c r="I48" s="440"/>
      <c r="J48" s="440"/>
      <c r="K48" s="440"/>
      <c r="L48" s="440"/>
      <c r="M48" s="440"/>
    </row>
    <row r="49" spans="1:13" ht="12.75">
      <c r="A49" s="369"/>
      <c r="B49" s="369"/>
      <c r="C49" s="370"/>
      <c r="D49" s="369"/>
      <c r="E49" s="440"/>
      <c r="F49" s="440"/>
      <c r="G49" s="440"/>
      <c r="H49" s="442"/>
      <c r="I49" s="442"/>
      <c r="J49" s="442"/>
      <c r="K49" s="440"/>
      <c r="L49" s="441"/>
      <c r="M49" s="440"/>
    </row>
    <row r="50" spans="1:13" ht="12.75">
      <c r="A50" s="369"/>
      <c r="B50" s="369"/>
      <c r="C50" s="370"/>
      <c r="D50" s="369"/>
      <c r="E50" s="440"/>
      <c r="F50" s="440"/>
      <c r="G50" s="440"/>
      <c r="H50" s="442"/>
      <c r="I50" s="442"/>
      <c r="J50" s="442"/>
      <c r="K50" s="440"/>
      <c r="L50" s="441"/>
      <c r="M50" s="440"/>
    </row>
    <row r="51" spans="1:13" ht="23.25">
      <c r="A51" s="365"/>
      <c r="B51" s="366"/>
      <c r="C51" s="367"/>
      <c r="D51" s="368"/>
      <c r="E51" s="440"/>
      <c r="F51" s="440"/>
      <c r="G51" s="440"/>
      <c r="H51" s="442"/>
      <c r="I51" s="442"/>
      <c r="J51" s="442"/>
      <c r="K51" s="440"/>
      <c r="L51" s="441"/>
      <c r="M51" s="440"/>
    </row>
    <row r="52" spans="1:13" ht="15.75">
      <c r="A52" s="371"/>
      <c r="B52" s="37"/>
      <c r="C52" s="41"/>
      <c r="D52" s="369"/>
      <c r="E52" s="293"/>
      <c r="F52" s="307"/>
      <c r="G52" s="307"/>
      <c r="H52" s="307"/>
      <c r="I52" s="307"/>
      <c r="J52" s="307"/>
      <c r="K52" s="307"/>
      <c r="L52" s="307"/>
      <c r="M52" s="190"/>
    </row>
    <row r="53" spans="1:13" ht="15.75">
      <c r="A53" s="371"/>
      <c r="B53" s="278"/>
      <c r="C53" s="49"/>
      <c r="D53" s="295"/>
      <c r="E53" s="287"/>
      <c r="F53" s="307"/>
      <c r="G53" s="307"/>
      <c r="H53" s="187"/>
      <c r="I53" s="307"/>
      <c r="J53" s="307"/>
      <c r="K53" s="307"/>
      <c r="L53" s="307"/>
      <c r="M53" s="190"/>
    </row>
    <row r="54" spans="1:13" ht="15.75">
      <c r="A54" s="371"/>
      <c r="B54" s="278"/>
      <c r="C54" s="49"/>
      <c r="D54" s="295"/>
      <c r="E54" s="287"/>
      <c r="F54" s="307"/>
      <c r="G54" s="307"/>
      <c r="H54" s="307"/>
      <c r="I54" s="307"/>
      <c r="J54" s="307"/>
      <c r="K54" s="307"/>
      <c r="L54" s="307"/>
      <c r="M54" s="190"/>
    </row>
    <row r="55" spans="1:13" ht="15.75">
      <c r="A55" s="371"/>
      <c r="B55" s="278"/>
      <c r="C55" s="41"/>
      <c r="D55" s="295"/>
      <c r="E55" s="287"/>
      <c r="F55" s="359"/>
      <c r="G55" s="359"/>
      <c r="H55" s="360"/>
      <c r="I55" s="360"/>
      <c r="J55" s="360"/>
      <c r="K55" s="361"/>
      <c r="L55" s="307"/>
      <c r="M55" s="190"/>
    </row>
    <row r="56" spans="1:13" ht="15.75">
      <c r="A56" s="371"/>
      <c r="B56" s="285"/>
      <c r="C56" s="49"/>
      <c r="D56" s="286"/>
      <c r="E56" s="287"/>
      <c r="F56" s="359"/>
      <c r="G56" s="359"/>
      <c r="H56" s="360"/>
      <c r="I56" s="360"/>
      <c r="J56" s="360"/>
      <c r="K56" s="361"/>
      <c r="L56" s="307"/>
      <c r="M56" s="190"/>
    </row>
    <row r="57" spans="1:13" ht="15.75">
      <c r="A57" s="371"/>
      <c r="B57" s="285"/>
      <c r="C57" s="49"/>
      <c r="D57" s="286"/>
      <c r="E57" s="287"/>
      <c r="F57" s="188"/>
      <c r="G57" s="188"/>
      <c r="H57" s="187"/>
      <c r="I57" s="187"/>
      <c r="J57" s="187"/>
      <c r="K57" s="189"/>
      <c r="L57" s="307"/>
      <c r="M57" s="190"/>
    </row>
    <row r="58" spans="1:13" ht="15.75">
      <c r="A58" s="371"/>
      <c r="B58" s="278"/>
      <c r="C58" s="41"/>
      <c r="D58" s="295"/>
      <c r="E58" s="287"/>
      <c r="F58" s="188"/>
      <c r="G58" s="188"/>
      <c r="H58" s="187"/>
      <c r="I58" s="187"/>
      <c r="J58" s="187"/>
      <c r="K58" s="189"/>
      <c r="L58" s="307"/>
      <c r="M58" s="190"/>
    </row>
    <row r="59" spans="1:13" ht="15.75">
      <c r="A59" s="371"/>
      <c r="B59" s="278"/>
      <c r="C59" s="49"/>
      <c r="D59" s="295"/>
      <c r="E59" s="287"/>
      <c r="F59" s="188"/>
      <c r="G59" s="188"/>
      <c r="H59" s="187"/>
      <c r="I59" s="187"/>
      <c r="J59" s="187"/>
      <c r="K59" s="189"/>
      <c r="L59" s="307"/>
      <c r="M59" s="190"/>
    </row>
    <row r="60" spans="1:13" ht="15.75">
      <c r="A60" s="371"/>
      <c r="B60" s="37"/>
      <c r="C60" s="41"/>
      <c r="D60" s="372"/>
      <c r="E60" s="293"/>
      <c r="F60" s="359"/>
      <c r="G60" s="359"/>
      <c r="H60" s="360"/>
      <c r="I60" s="360"/>
      <c r="J60" s="360"/>
      <c r="K60" s="361"/>
      <c r="L60" s="307"/>
      <c r="M60" s="190"/>
    </row>
    <row r="61" spans="1:13" ht="15.75">
      <c r="A61" s="371"/>
      <c r="B61" s="37"/>
      <c r="C61" s="41"/>
      <c r="D61" s="40"/>
      <c r="E61" s="287"/>
      <c r="F61" s="188"/>
      <c r="G61" s="188"/>
      <c r="H61" s="188"/>
      <c r="I61" s="187"/>
      <c r="J61" s="188"/>
      <c r="K61" s="188"/>
      <c r="L61" s="307"/>
      <c r="M61" s="190"/>
    </row>
    <row r="62" spans="1:13" ht="15.75">
      <c r="A62" s="371"/>
      <c r="B62" s="278"/>
      <c r="C62" s="49"/>
      <c r="D62" s="295"/>
      <c r="E62" s="287"/>
      <c r="F62" s="307"/>
      <c r="G62" s="307"/>
      <c r="H62" s="187"/>
      <c r="I62" s="307"/>
      <c r="J62" s="307"/>
      <c r="K62" s="307"/>
      <c r="L62" s="307"/>
      <c r="M62" s="190"/>
    </row>
    <row r="63" spans="1:13" ht="15.75">
      <c r="A63" s="371"/>
      <c r="B63" s="278"/>
      <c r="C63" s="49"/>
      <c r="D63" s="373"/>
      <c r="E63" s="287"/>
      <c r="F63" s="307"/>
      <c r="G63" s="307"/>
      <c r="H63" s="307"/>
      <c r="I63" s="307"/>
      <c r="J63" s="307"/>
      <c r="K63" s="307"/>
      <c r="L63" s="307"/>
      <c r="M63" s="190"/>
    </row>
    <row r="64" spans="1:13" ht="15.75">
      <c r="A64" s="371"/>
      <c r="B64" s="37"/>
      <c r="C64" s="49"/>
      <c r="D64" s="369"/>
      <c r="E64" s="293"/>
      <c r="F64" s="188"/>
      <c r="G64" s="188"/>
      <c r="H64" s="187"/>
      <c r="I64" s="187"/>
      <c r="J64" s="187"/>
      <c r="K64" s="189"/>
      <c r="L64" s="307"/>
      <c r="M64" s="190"/>
    </row>
    <row r="65" spans="1:13" ht="15.75">
      <c r="A65" s="371"/>
      <c r="B65" s="278"/>
      <c r="C65" s="49"/>
      <c r="D65" s="40"/>
      <c r="E65" s="287"/>
      <c r="F65" s="188"/>
      <c r="G65" s="188"/>
      <c r="H65" s="187"/>
      <c r="I65" s="187"/>
      <c r="J65" s="374"/>
      <c r="K65" s="375"/>
      <c r="L65" s="307"/>
      <c r="M65" s="190"/>
    </row>
    <row r="66" spans="1:13" ht="15.75">
      <c r="A66" s="371"/>
      <c r="B66" s="285"/>
      <c r="C66" s="49"/>
      <c r="D66" s="376"/>
      <c r="E66" s="287"/>
      <c r="F66" s="359"/>
      <c r="G66" s="359"/>
      <c r="H66" s="360"/>
      <c r="I66" s="187"/>
      <c r="J66" s="187"/>
      <c r="K66" s="189"/>
      <c r="L66" s="307"/>
      <c r="M66" s="190"/>
    </row>
    <row r="67" spans="1:13" ht="15.75">
      <c r="A67" s="371"/>
      <c r="B67" s="37"/>
      <c r="C67" s="49"/>
      <c r="D67" s="40"/>
      <c r="E67" s="287"/>
      <c r="F67" s="188"/>
      <c r="G67" s="188"/>
      <c r="H67" s="187"/>
      <c r="I67" s="187"/>
      <c r="J67" s="187"/>
      <c r="K67" s="189"/>
      <c r="L67" s="307"/>
      <c r="M67" s="190"/>
    </row>
    <row r="68" spans="1:13" ht="15.75">
      <c r="A68" s="371"/>
      <c r="B68" s="37"/>
      <c r="C68" s="41"/>
      <c r="D68" s="369"/>
      <c r="E68" s="293"/>
      <c r="F68" s="188"/>
      <c r="G68" s="188"/>
      <c r="H68" s="187"/>
      <c r="I68" s="187"/>
      <c r="J68" s="187"/>
      <c r="K68" s="189"/>
      <c r="L68" s="307"/>
      <c r="M68" s="190"/>
    </row>
    <row r="69" spans="1:13" ht="15.75">
      <c r="A69" s="371"/>
      <c r="B69" s="278"/>
      <c r="C69" s="49"/>
      <c r="D69" s="295"/>
      <c r="E69" s="287"/>
      <c r="F69" s="307"/>
      <c r="G69" s="307"/>
      <c r="H69" s="307"/>
      <c r="I69" s="307"/>
      <c r="J69" s="307"/>
      <c r="K69" s="307"/>
      <c r="L69" s="307"/>
      <c r="M69" s="190"/>
    </row>
    <row r="70" spans="1:13" ht="15.75">
      <c r="A70" s="371"/>
      <c r="B70" s="37"/>
      <c r="C70" s="49"/>
      <c r="D70" s="40"/>
      <c r="E70" s="287"/>
      <c r="F70" s="307"/>
      <c r="G70" s="307"/>
      <c r="H70" s="307"/>
      <c r="I70" s="307"/>
      <c r="J70" s="307"/>
      <c r="K70" s="307"/>
      <c r="L70" s="307"/>
      <c r="M70" s="190"/>
    </row>
    <row r="71" spans="1:13" ht="15.75">
      <c r="A71" s="371"/>
      <c r="B71" s="278"/>
      <c r="C71" s="41"/>
      <c r="D71" s="40"/>
      <c r="E71" s="287"/>
      <c r="F71" s="188"/>
      <c r="G71" s="188"/>
      <c r="H71" s="187"/>
      <c r="I71" s="187"/>
      <c r="J71" s="187"/>
      <c r="K71" s="189"/>
      <c r="L71" s="307"/>
      <c r="M71" s="190"/>
    </row>
    <row r="72" spans="1:13" ht="15.75">
      <c r="A72" s="371"/>
      <c r="B72" s="278"/>
      <c r="C72" s="49"/>
      <c r="D72" s="295"/>
      <c r="E72" s="287"/>
      <c r="F72" s="188"/>
      <c r="G72" s="188"/>
      <c r="H72" s="187"/>
      <c r="I72" s="187"/>
      <c r="J72" s="187"/>
      <c r="K72" s="189"/>
      <c r="L72" s="307"/>
      <c r="M72" s="190"/>
    </row>
    <row r="73" spans="1:13" ht="15.75">
      <c r="A73" s="371"/>
      <c r="B73" s="285"/>
      <c r="C73" s="49"/>
      <c r="D73" s="286"/>
      <c r="E73" s="287"/>
      <c r="F73" s="359"/>
      <c r="G73" s="359"/>
      <c r="H73" s="360"/>
      <c r="I73" s="187"/>
      <c r="J73" s="187"/>
      <c r="K73" s="189"/>
      <c r="L73" s="307"/>
      <c r="M73" s="190"/>
    </row>
    <row r="74" spans="1:13" ht="15.75">
      <c r="A74" s="371"/>
      <c r="B74" s="278"/>
      <c r="C74" s="49"/>
      <c r="D74" s="295"/>
      <c r="E74" s="287"/>
      <c r="F74" s="188"/>
      <c r="G74" s="188"/>
      <c r="H74" s="187"/>
      <c r="I74" s="187"/>
      <c r="J74" s="187"/>
      <c r="K74" s="189"/>
      <c r="L74" s="307"/>
      <c r="M74" s="190"/>
    </row>
    <row r="75" spans="1:13" ht="15">
      <c r="A75" s="369"/>
      <c r="B75" s="369"/>
      <c r="C75" s="369"/>
      <c r="D75" s="369"/>
      <c r="E75" s="370"/>
      <c r="F75" s="307"/>
      <c r="G75" s="307"/>
      <c r="H75" s="307"/>
      <c r="I75" s="307"/>
      <c r="J75" s="307"/>
      <c r="K75" s="307"/>
      <c r="L75" s="307"/>
      <c r="M75" s="190"/>
    </row>
    <row r="76" spans="1:13" ht="15">
      <c r="A76" s="369"/>
      <c r="B76" s="369"/>
      <c r="C76" s="369"/>
      <c r="D76" s="369"/>
      <c r="E76" s="370"/>
      <c r="F76" s="188"/>
      <c r="G76" s="188"/>
      <c r="H76" s="187"/>
      <c r="I76" s="187"/>
      <c r="J76" s="187"/>
      <c r="K76" s="189"/>
      <c r="L76" s="307"/>
      <c r="M76" s="190"/>
    </row>
    <row r="77" spans="1:13" ht="15">
      <c r="A77" s="369"/>
      <c r="B77" s="369"/>
      <c r="C77" s="369"/>
      <c r="D77" s="369"/>
      <c r="E77" s="370"/>
      <c r="F77" s="188"/>
      <c r="G77" s="188"/>
      <c r="H77" s="187"/>
      <c r="I77" s="187"/>
      <c r="J77" s="187"/>
      <c r="K77" s="189"/>
      <c r="L77" s="307"/>
      <c r="M77" s="190"/>
    </row>
    <row r="78" spans="1:13" ht="15">
      <c r="A78" s="369"/>
      <c r="B78" s="369"/>
      <c r="C78" s="369"/>
      <c r="D78" s="369"/>
      <c r="E78" s="370"/>
      <c r="F78" s="359"/>
      <c r="G78" s="359"/>
      <c r="H78" s="360"/>
      <c r="I78" s="360"/>
      <c r="J78" s="360"/>
      <c r="K78" s="361"/>
      <c r="L78" s="307"/>
      <c r="M78" s="190"/>
    </row>
    <row r="79" spans="1:13" ht="15">
      <c r="A79" s="369"/>
      <c r="B79" s="369"/>
      <c r="C79" s="369"/>
      <c r="D79" s="369"/>
      <c r="E79" s="370"/>
      <c r="F79" s="188"/>
      <c r="G79" s="188"/>
      <c r="H79" s="187"/>
      <c r="I79" s="187"/>
      <c r="J79" s="187"/>
      <c r="K79" s="189"/>
      <c r="L79" s="307"/>
      <c r="M79" s="190"/>
    </row>
    <row r="80" spans="1:13" ht="15">
      <c r="A80" s="369"/>
      <c r="B80" s="369"/>
      <c r="C80" s="369"/>
      <c r="D80" s="369"/>
      <c r="E80" s="370"/>
      <c r="F80" s="188"/>
      <c r="G80" s="188"/>
      <c r="H80" s="187"/>
      <c r="I80" s="187"/>
      <c r="J80" s="187"/>
      <c r="K80" s="189"/>
      <c r="L80" s="307"/>
      <c r="M80" s="190"/>
    </row>
    <row r="81" spans="1:13" ht="15">
      <c r="A81" s="369"/>
      <c r="B81" s="369"/>
      <c r="C81" s="369"/>
      <c r="D81" s="369"/>
      <c r="E81" s="370"/>
      <c r="F81" s="359"/>
      <c r="G81" s="359"/>
      <c r="H81" s="360"/>
      <c r="I81" s="360"/>
      <c r="J81" s="360"/>
      <c r="K81" s="361"/>
      <c r="L81" s="307"/>
      <c r="M81" s="190"/>
    </row>
    <row r="82" spans="1:13" ht="15">
      <c r="A82" s="369"/>
      <c r="B82" s="369"/>
      <c r="C82" s="369"/>
      <c r="D82" s="369"/>
      <c r="E82" s="370"/>
      <c r="F82" s="188"/>
      <c r="G82" s="188"/>
      <c r="H82" s="187"/>
      <c r="I82" s="187"/>
      <c r="J82" s="187"/>
      <c r="K82" s="189"/>
      <c r="L82" s="307"/>
      <c r="M82" s="190"/>
    </row>
    <row r="83" spans="1:13" ht="15">
      <c r="A83" s="369"/>
      <c r="B83" s="369"/>
      <c r="C83" s="369"/>
      <c r="D83" s="369"/>
      <c r="E83" s="370"/>
      <c r="F83" s="188"/>
      <c r="G83" s="188"/>
      <c r="H83" s="187"/>
      <c r="I83" s="187"/>
      <c r="J83" s="187"/>
      <c r="K83" s="189"/>
      <c r="L83" s="307"/>
      <c r="M83" s="190"/>
    </row>
    <row r="84" spans="1:13" ht="15">
      <c r="A84" s="369"/>
      <c r="B84" s="369"/>
      <c r="C84" s="369"/>
      <c r="D84" s="369"/>
      <c r="E84" s="370"/>
      <c r="F84" s="307"/>
      <c r="G84" s="307"/>
      <c r="H84" s="187"/>
      <c r="I84" s="307"/>
      <c r="J84" s="307"/>
      <c r="K84" s="307"/>
      <c r="L84" s="307"/>
      <c r="M84" s="190"/>
    </row>
    <row r="85" spans="1:13" ht="15">
      <c r="A85" s="369"/>
      <c r="B85" s="369"/>
      <c r="C85" s="369"/>
      <c r="D85" s="369"/>
      <c r="E85" s="370"/>
      <c r="F85" s="188"/>
      <c r="G85" s="188"/>
      <c r="H85" s="187"/>
      <c r="I85" s="187"/>
      <c r="J85" s="187"/>
      <c r="K85" s="189"/>
      <c r="L85" s="307"/>
      <c r="M85" s="190"/>
    </row>
    <row r="86" spans="1:13" ht="15">
      <c r="A86" s="369"/>
      <c r="B86" s="369"/>
      <c r="C86" s="369"/>
      <c r="D86" s="369"/>
      <c r="E86" s="370"/>
      <c r="F86" s="188"/>
      <c r="G86" s="188"/>
      <c r="H86" s="188"/>
      <c r="I86" s="187"/>
      <c r="J86" s="188"/>
      <c r="K86" s="294"/>
      <c r="L86" s="307"/>
      <c r="M86" s="190"/>
    </row>
    <row r="87" spans="1:13" ht="15">
      <c r="A87" s="369"/>
      <c r="B87" s="369"/>
      <c r="C87" s="369"/>
      <c r="D87" s="369"/>
      <c r="E87" s="370"/>
      <c r="F87" s="188"/>
      <c r="G87" s="188"/>
      <c r="H87" s="188"/>
      <c r="I87" s="187"/>
      <c r="J87" s="187"/>
      <c r="K87" s="189"/>
      <c r="L87" s="307"/>
      <c r="M87" s="190"/>
    </row>
    <row r="88" spans="1:13" ht="15">
      <c r="A88" s="369"/>
      <c r="B88" s="369"/>
      <c r="C88" s="369"/>
      <c r="D88" s="369"/>
      <c r="E88" s="370"/>
      <c r="F88" s="188"/>
      <c r="G88" s="188"/>
      <c r="H88" s="187"/>
      <c r="I88" s="187"/>
      <c r="J88" s="188"/>
      <c r="K88" s="294"/>
      <c r="L88" s="307"/>
      <c r="M88" s="190"/>
    </row>
    <row r="89" spans="1:13" ht="15">
      <c r="A89" s="369"/>
      <c r="B89" s="369"/>
      <c r="C89" s="369"/>
      <c r="D89" s="369"/>
      <c r="E89" s="370"/>
      <c r="F89" s="188"/>
      <c r="G89" s="188"/>
      <c r="H89" s="187"/>
      <c r="I89" s="187"/>
      <c r="J89" s="187"/>
      <c r="K89" s="189"/>
      <c r="L89" s="307"/>
      <c r="M89" s="190"/>
    </row>
    <row r="90" spans="1:13" ht="15">
      <c r="A90" s="369"/>
      <c r="B90" s="369"/>
      <c r="C90" s="369"/>
      <c r="D90" s="369"/>
      <c r="E90" s="370"/>
      <c r="F90" s="307"/>
      <c r="G90" s="307"/>
      <c r="H90" s="307"/>
      <c r="I90" s="307"/>
      <c r="J90" s="307"/>
      <c r="K90" s="307"/>
      <c r="L90" s="307"/>
      <c r="M90" s="190"/>
    </row>
    <row r="91" spans="1:13" ht="15">
      <c r="A91" s="369"/>
      <c r="B91" s="369"/>
      <c r="C91" s="369"/>
      <c r="D91" s="369"/>
      <c r="E91" s="370"/>
      <c r="F91" s="307"/>
      <c r="G91" s="307"/>
      <c r="H91" s="307"/>
      <c r="I91" s="307"/>
      <c r="J91" s="307"/>
      <c r="K91" s="307"/>
      <c r="L91" s="307"/>
      <c r="M91" s="190"/>
    </row>
    <row r="92" spans="1:13" ht="15">
      <c r="A92" s="369"/>
      <c r="B92" s="369"/>
      <c r="C92" s="369"/>
      <c r="D92" s="369"/>
      <c r="E92" s="370"/>
      <c r="F92" s="188"/>
      <c r="G92" s="188"/>
      <c r="H92" s="187"/>
      <c r="I92" s="187"/>
      <c r="J92" s="187"/>
      <c r="K92" s="189"/>
      <c r="L92" s="307"/>
      <c r="M92" s="190"/>
    </row>
    <row r="93" spans="1:13" ht="15">
      <c r="A93" s="369"/>
      <c r="B93" s="369"/>
      <c r="C93" s="369"/>
      <c r="D93" s="369"/>
      <c r="E93" s="370"/>
      <c r="F93" s="188"/>
      <c r="G93" s="188"/>
      <c r="H93" s="187"/>
      <c r="I93" s="187"/>
      <c r="J93" s="187"/>
      <c r="K93" s="189"/>
      <c r="L93" s="307"/>
      <c r="M93" s="190"/>
    </row>
    <row r="94" spans="1:13" ht="15">
      <c r="A94" s="369"/>
      <c r="B94" s="369"/>
      <c r="C94" s="369"/>
      <c r="D94" s="369"/>
      <c r="E94" s="370"/>
      <c r="F94" s="307"/>
      <c r="G94" s="307"/>
      <c r="H94" s="187"/>
      <c r="I94" s="307"/>
      <c r="J94" s="307"/>
      <c r="K94" s="307"/>
      <c r="L94" s="307"/>
      <c r="M94" s="190"/>
    </row>
    <row r="95" spans="1:13" ht="12.75">
      <c r="A95" s="369"/>
      <c r="B95" s="369"/>
      <c r="C95" s="369"/>
      <c r="D95" s="369"/>
      <c r="E95" s="369"/>
      <c r="F95" s="369"/>
      <c r="G95" s="369"/>
      <c r="H95" s="369"/>
      <c r="I95" s="369"/>
      <c r="J95" s="369"/>
      <c r="K95" s="369"/>
      <c r="L95" s="369"/>
      <c r="M95" s="369"/>
    </row>
    <row r="96" spans="1:13" ht="12.75">
      <c r="A96" s="369"/>
      <c r="B96" s="369"/>
      <c r="C96" s="369"/>
      <c r="D96" s="369"/>
      <c r="E96" s="369"/>
      <c r="F96" s="369"/>
      <c r="G96" s="369"/>
      <c r="H96" s="369"/>
      <c r="I96" s="369"/>
      <c r="J96" s="369"/>
      <c r="K96" s="369"/>
      <c r="L96" s="369"/>
      <c r="M96" s="369"/>
    </row>
  </sheetData>
  <sheetProtection/>
  <mergeCells count="18">
    <mergeCell ref="J48:J51"/>
    <mergeCell ref="K48:K51"/>
    <mergeCell ref="E1:E4"/>
    <mergeCell ref="F1:F4"/>
    <mergeCell ref="G1:G4"/>
    <mergeCell ref="H1:H4"/>
    <mergeCell ref="I1:I4"/>
    <mergeCell ref="J1:J4"/>
    <mergeCell ref="L48:L51"/>
    <mergeCell ref="M48:M51"/>
    <mergeCell ref="K1:K4"/>
    <mergeCell ref="L1:L4"/>
    <mergeCell ref="M1:M4"/>
    <mergeCell ref="E48:E51"/>
    <mergeCell ref="F48:F51"/>
    <mergeCell ref="G48:G51"/>
    <mergeCell ref="H48:H51"/>
    <mergeCell ref="I48:I51"/>
  </mergeCell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1" max="1" width="3.00390625" style="0" customWidth="1"/>
    <col min="2" max="2" width="28.28125" style="0" customWidth="1"/>
    <col min="3" max="3" width="12.8515625" style="2" customWidth="1"/>
    <col min="4" max="4" width="23.57421875" style="2" customWidth="1"/>
    <col min="5" max="5" width="5.00390625" style="2" customWidth="1"/>
    <col min="6" max="11" width="3.7109375" style="2" customWidth="1"/>
    <col min="12" max="12" width="5.00390625" style="42" customWidth="1"/>
    <col min="13" max="13" width="4.140625" style="0" customWidth="1"/>
    <col min="14" max="14" width="1.8515625" style="0" customWidth="1"/>
    <col min="15" max="15" width="3.57421875" style="7" customWidth="1"/>
  </cols>
  <sheetData>
    <row r="1" ht="6.75" customHeight="1"/>
    <row r="2" spans="5:13" ht="11.25" customHeight="1">
      <c r="E2" s="417" t="s">
        <v>0</v>
      </c>
      <c r="F2" s="404" t="s">
        <v>133</v>
      </c>
      <c r="G2" s="420" t="s">
        <v>325</v>
      </c>
      <c r="H2" s="404" t="s">
        <v>323</v>
      </c>
      <c r="I2" s="404" t="s">
        <v>134</v>
      </c>
      <c r="J2" s="404" t="s">
        <v>135</v>
      </c>
      <c r="K2" s="404" t="s">
        <v>326</v>
      </c>
      <c r="L2" s="425" t="s">
        <v>36</v>
      </c>
      <c r="M2" s="427" t="s">
        <v>1</v>
      </c>
    </row>
    <row r="3" spans="5:13" ht="12.75" customHeight="1">
      <c r="E3" s="428"/>
      <c r="F3" s="429"/>
      <c r="G3" s="421"/>
      <c r="H3" s="430"/>
      <c r="I3" s="430"/>
      <c r="J3" s="430"/>
      <c r="K3" s="405"/>
      <c r="L3" s="426"/>
      <c r="M3" s="427"/>
    </row>
    <row r="4" spans="5:13" ht="12.75" customHeight="1">
      <c r="E4" s="428"/>
      <c r="F4" s="429"/>
      <c r="G4" s="421"/>
      <c r="H4" s="430"/>
      <c r="I4" s="430"/>
      <c r="J4" s="430"/>
      <c r="K4" s="405"/>
      <c r="L4" s="426"/>
      <c r="M4" s="427"/>
    </row>
    <row r="5" spans="1:15" s="209" customFormat="1" ht="48.75" customHeight="1">
      <c r="A5" s="347" t="s">
        <v>38</v>
      </c>
      <c r="B5" s="347"/>
      <c r="C5" s="329"/>
      <c r="D5" s="329"/>
      <c r="E5" s="444"/>
      <c r="F5" s="443"/>
      <c r="G5" s="422"/>
      <c r="H5" s="445"/>
      <c r="I5" s="445"/>
      <c r="J5" s="445"/>
      <c r="K5" s="406"/>
      <c r="L5" s="426"/>
      <c r="M5" s="427"/>
      <c r="O5" s="346"/>
    </row>
    <row r="6" spans="1:15" s="33" customFormat="1" ht="15.75" customHeight="1">
      <c r="A6" s="331">
        <v>1</v>
      </c>
      <c r="B6" s="399" t="s">
        <v>175</v>
      </c>
      <c r="C6" s="400" t="s">
        <v>166</v>
      </c>
      <c r="D6" s="400"/>
      <c r="E6" s="340">
        <v>867</v>
      </c>
      <c r="F6" s="341"/>
      <c r="G6" s="341"/>
      <c r="H6" s="342"/>
      <c r="I6" s="342"/>
      <c r="J6" s="342"/>
      <c r="K6" s="343"/>
      <c r="L6" s="344"/>
      <c r="M6" s="345">
        <f aca="true" t="shared" si="0" ref="M6:M25">F6+G6+H6+I6+J6+K6-L6</f>
        <v>0</v>
      </c>
      <c r="O6" s="34"/>
    </row>
    <row r="7" spans="1:15" s="31" customFormat="1" ht="15.75" customHeight="1">
      <c r="A7" s="137">
        <v>2</v>
      </c>
      <c r="B7" s="38" t="s">
        <v>393</v>
      </c>
      <c r="C7" s="39" t="s">
        <v>152</v>
      </c>
      <c r="D7" s="87"/>
      <c r="E7" s="267">
        <v>230</v>
      </c>
      <c r="F7" s="61"/>
      <c r="G7" s="61"/>
      <c r="H7" s="62"/>
      <c r="I7" s="62"/>
      <c r="J7" s="62"/>
      <c r="K7" s="63"/>
      <c r="L7" s="259"/>
      <c r="M7" s="84">
        <f t="shared" si="0"/>
        <v>0</v>
      </c>
      <c r="O7" s="35"/>
    </row>
    <row r="8" spans="1:15" s="31" customFormat="1" ht="15.75" customHeight="1">
      <c r="A8" s="137">
        <v>3</v>
      </c>
      <c r="B8" s="55" t="s">
        <v>346</v>
      </c>
      <c r="C8" s="16" t="s">
        <v>121</v>
      </c>
      <c r="D8" s="16"/>
      <c r="E8" s="267">
        <v>666</v>
      </c>
      <c r="F8" s="126"/>
      <c r="G8" s="126"/>
      <c r="H8" s="85"/>
      <c r="I8" s="85"/>
      <c r="J8" s="85"/>
      <c r="K8" s="265"/>
      <c r="L8" s="259"/>
      <c r="M8" s="84">
        <f t="shared" si="0"/>
        <v>0</v>
      </c>
      <c r="O8" s="35"/>
    </row>
    <row r="9" spans="1:15" s="31" customFormat="1" ht="15.75" customHeight="1">
      <c r="A9" s="137">
        <v>4</v>
      </c>
      <c r="B9" s="38" t="s">
        <v>410</v>
      </c>
      <c r="C9" s="39" t="s">
        <v>164</v>
      </c>
      <c r="D9" s="87"/>
      <c r="E9" s="266" t="s">
        <v>411</v>
      </c>
      <c r="F9" s="61"/>
      <c r="G9" s="61"/>
      <c r="H9" s="61"/>
      <c r="I9" s="62"/>
      <c r="J9" s="61"/>
      <c r="K9" s="61"/>
      <c r="L9" s="259"/>
      <c r="M9" s="84">
        <f t="shared" si="0"/>
        <v>0</v>
      </c>
      <c r="O9" s="35"/>
    </row>
    <row r="10" spans="1:15" s="31" customFormat="1" ht="15.75" customHeight="1">
      <c r="A10" s="137">
        <v>5</v>
      </c>
      <c r="B10" s="38" t="s">
        <v>394</v>
      </c>
      <c r="C10" s="39" t="s">
        <v>166</v>
      </c>
      <c r="D10" s="87"/>
      <c r="E10" s="268"/>
      <c r="F10" s="259"/>
      <c r="G10" s="259"/>
      <c r="H10" s="62"/>
      <c r="I10" s="259"/>
      <c r="J10" s="259"/>
      <c r="K10" s="259"/>
      <c r="L10" s="259"/>
      <c r="M10" s="84">
        <f t="shared" si="0"/>
        <v>0</v>
      </c>
      <c r="O10" s="35"/>
    </row>
    <row r="11" spans="1:15" s="31" customFormat="1" ht="15.75" customHeight="1">
      <c r="A11" s="137">
        <v>6</v>
      </c>
      <c r="B11" s="76" t="s">
        <v>382</v>
      </c>
      <c r="C11" s="30" t="s">
        <v>152</v>
      </c>
      <c r="D11" s="30"/>
      <c r="E11" s="267" t="s">
        <v>383</v>
      </c>
      <c r="F11" s="88"/>
      <c r="G11" s="88"/>
      <c r="H11" s="88"/>
      <c r="I11" s="88"/>
      <c r="J11" s="88"/>
      <c r="K11" s="88"/>
      <c r="L11" s="259"/>
      <c r="M11" s="84">
        <f t="shared" si="0"/>
        <v>0</v>
      </c>
      <c r="O11" s="35"/>
    </row>
    <row r="12" spans="1:15" s="31" customFormat="1" ht="15.75" customHeight="1">
      <c r="A12" s="137">
        <v>7</v>
      </c>
      <c r="B12" s="76" t="s">
        <v>419</v>
      </c>
      <c r="C12" s="16" t="s">
        <v>166</v>
      </c>
      <c r="D12" s="16"/>
      <c r="E12" s="267">
        <v>268</v>
      </c>
      <c r="F12" s="61"/>
      <c r="G12" s="61"/>
      <c r="H12" s="62"/>
      <c r="I12" s="62"/>
      <c r="J12" s="62"/>
      <c r="K12" s="63"/>
      <c r="L12" s="259"/>
      <c r="M12" s="84">
        <f t="shared" si="0"/>
        <v>0</v>
      </c>
      <c r="O12" s="35"/>
    </row>
    <row r="13" spans="1:15" s="31" customFormat="1" ht="15.75" customHeight="1">
      <c r="A13" s="137">
        <v>8</v>
      </c>
      <c r="B13" s="90" t="s">
        <v>390</v>
      </c>
      <c r="C13" s="91" t="s">
        <v>121</v>
      </c>
      <c r="D13" s="91"/>
      <c r="E13" s="267">
        <v>501</v>
      </c>
      <c r="F13" s="61"/>
      <c r="G13" s="61"/>
      <c r="H13" s="62"/>
      <c r="I13" s="62"/>
      <c r="J13" s="64"/>
      <c r="K13" s="65"/>
      <c r="L13" s="259"/>
      <c r="M13" s="84">
        <f t="shared" si="0"/>
        <v>0</v>
      </c>
      <c r="O13" s="35"/>
    </row>
    <row r="14" spans="1:15" s="31" customFormat="1" ht="15.75" customHeight="1">
      <c r="A14" s="137">
        <v>9</v>
      </c>
      <c r="B14" s="90" t="s">
        <v>353</v>
      </c>
      <c r="C14" s="91" t="s">
        <v>68</v>
      </c>
      <c r="D14" s="91"/>
      <c r="E14" s="267" t="s">
        <v>34</v>
      </c>
      <c r="F14" s="126"/>
      <c r="G14" s="126"/>
      <c r="H14" s="85"/>
      <c r="I14" s="62"/>
      <c r="J14" s="62"/>
      <c r="K14" s="63"/>
      <c r="L14" s="259"/>
      <c r="M14" s="84">
        <f t="shared" si="0"/>
        <v>0</v>
      </c>
      <c r="O14" s="35"/>
    </row>
    <row r="15" spans="1:15" s="31" customFormat="1" ht="15.75" customHeight="1">
      <c r="A15" s="137">
        <v>10</v>
      </c>
      <c r="B15" s="90" t="s">
        <v>420</v>
      </c>
      <c r="C15" s="91" t="s">
        <v>68</v>
      </c>
      <c r="D15" s="30"/>
      <c r="E15" s="267">
        <v>111</v>
      </c>
      <c r="F15" s="61"/>
      <c r="G15" s="61"/>
      <c r="H15" s="62"/>
      <c r="I15" s="62"/>
      <c r="J15" s="62"/>
      <c r="K15" s="63"/>
      <c r="L15" s="259"/>
      <c r="M15" s="84">
        <f t="shared" si="0"/>
        <v>0</v>
      </c>
      <c r="O15" s="35"/>
    </row>
    <row r="16" spans="1:15" s="31" customFormat="1" ht="15.75" customHeight="1">
      <c r="A16" s="137">
        <v>11</v>
      </c>
      <c r="B16" s="55" t="s">
        <v>415</v>
      </c>
      <c r="C16" s="16" t="s">
        <v>166</v>
      </c>
      <c r="D16" s="16"/>
      <c r="E16" s="267" t="s">
        <v>334</v>
      </c>
      <c r="F16" s="61"/>
      <c r="G16" s="61"/>
      <c r="H16" s="62"/>
      <c r="I16" s="62"/>
      <c r="J16" s="62"/>
      <c r="K16" s="63"/>
      <c r="L16" s="259"/>
      <c r="M16" s="84">
        <f t="shared" si="0"/>
        <v>0</v>
      </c>
      <c r="O16" s="35"/>
    </row>
    <row r="17" spans="1:15" s="31" customFormat="1" ht="15.75" customHeight="1">
      <c r="A17" s="137">
        <v>12</v>
      </c>
      <c r="B17" s="38" t="s">
        <v>407</v>
      </c>
      <c r="C17" s="39" t="s">
        <v>68</v>
      </c>
      <c r="D17" s="87"/>
      <c r="E17" s="267">
        <v>701</v>
      </c>
      <c r="F17" s="88"/>
      <c r="G17" s="88"/>
      <c r="H17" s="88"/>
      <c r="I17" s="88"/>
      <c r="J17" s="88"/>
      <c r="K17" s="88"/>
      <c r="L17" s="259"/>
      <c r="M17" s="84">
        <f t="shared" si="0"/>
        <v>0</v>
      </c>
      <c r="O17" s="35"/>
    </row>
    <row r="18" spans="1:15" s="31" customFormat="1" ht="15.75" customHeight="1">
      <c r="A18" s="137">
        <v>13</v>
      </c>
      <c r="B18" s="76" t="s">
        <v>329</v>
      </c>
      <c r="C18" s="30" t="s">
        <v>129</v>
      </c>
      <c r="D18" s="30"/>
      <c r="E18" s="268">
        <v>71</v>
      </c>
      <c r="F18" s="88"/>
      <c r="G18" s="88"/>
      <c r="H18" s="88"/>
      <c r="I18" s="88"/>
      <c r="J18" s="88"/>
      <c r="K18" s="88"/>
      <c r="L18" s="259"/>
      <c r="M18" s="84">
        <f t="shared" si="0"/>
        <v>0</v>
      </c>
      <c r="O18" s="35"/>
    </row>
    <row r="19" spans="1:15" s="31" customFormat="1" ht="15.75" customHeight="1">
      <c r="A19" s="137">
        <v>14</v>
      </c>
      <c r="B19" s="90" t="s">
        <v>333</v>
      </c>
      <c r="C19" s="91" t="s">
        <v>170</v>
      </c>
      <c r="D19" s="91"/>
      <c r="E19" s="267">
        <v>48</v>
      </c>
      <c r="F19" s="61"/>
      <c r="G19" s="61"/>
      <c r="H19" s="62"/>
      <c r="I19" s="62"/>
      <c r="J19" s="62"/>
      <c r="K19" s="63"/>
      <c r="L19" s="259"/>
      <c r="M19" s="84">
        <f t="shared" si="0"/>
        <v>0</v>
      </c>
      <c r="O19" s="35"/>
    </row>
    <row r="20" spans="1:13" ht="15.75">
      <c r="A20" s="137">
        <v>15</v>
      </c>
      <c r="B20" s="38" t="s">
        <v>400</v>
      </c>
      <c r="C20" s="103" t="s">
        <v>68</v>
      </c>
      <c r="D20" s="87"/>
      <c r="E20" s="267">
        <v>251</v>
      </c>
      <c r="F20" s="61"/>
      <c r="G20" s="61"/>
      <c r="H20" s="62"/>
      <c r="I20" s="62"/>
      <c r="J20" s="62"/>
      <c r="K20" s="63"/>
      <c r="L20" s="259"/>
      <c r="M20" s="84">
        <f t="shared" si="0"/>
        <v>0</v>
      </c>
    </row>
    <row r="21" spans="1:13" ht="15.75">
      <c r="A21" s="137">
        <v>16</v>
      </c>
      <c r="B21" s="55" t="s">
        <v>341</v>
      </c>
      <c r="C21" s="16" t="s">
        <v>121</v>
      </c>
      <c r="D21" s="16"/>
      <c r="E21" s="267">
        <v>83</v>
      </c>
      <c r="F21" s="126"/>
      <c r="G21" s="126"/>
      <c r="H21" s="85"/>
      <c r="I21" s="62"/>
      <c r="J21" s="62"/>
      <c r="K21" s="63"/>
      <c r="L21" s="259"/>
      <c r="M21" s="84">
        <f t="shared" si="0"/>
        <v>0</v>
      </c>
    </row>
    <row r="22" spans="1:13" ht="15.75">
      <c r="A22" s="137">
        <v>17</v>
      </c>
      <c r="B22" s="93" t="s">
        <v>379</v>
      </c>
      <c r="C22" s="91" t="s">
        <v>166</v>
      </c>
      <c r="D22" s="78"/>
      <c r="E22" s="266">
        <v>38</v>
      </c>
      <c r="F22" s="61"/>
      <c r="G22" s="61"/>
      <c r="H22" s="62"/>
      <c r="I22" s="62"/>
      <c r="J22" s="62"/>
      <c r="K22" s="63"/>
      <c r="L22" s="259"/>
      <c r="M22" s="84">
        <f t="shared" si="0"/>
        <v>0</v>
      </c>
    </row>
    <row r="23" spans="1:13" ht="15.75">
      <c r="A23" s="137">
        <v>18</v>
      </c>
      <c r="B23" s="38" t="s">
        <v>184</v>
      </c>
      <c r="C23" s="39" t="s">
        <v>121</v>
      </c>
      <c r="D23" s="87"/>
      <c r="E23" s="267">
        <v>203</v>
      </c>
      <c r="F23" s="259"/>
      <c r="G23" s="259"/>
      <c r="H23" s="259"/>
      <c r="I23" s="259"/>
      <c r="J23" s="259"/>
      <c r="K23" s="259"/>
      <c r="L23" s="259"/>
      <c r="M23" s="84">
        <f t="shared" si="0"/>
        <v>0</v>
      </c>
    </row>
    <row r="24" spans="1:13" ht="15.75">
      <c r="A24" s="137">
        <v>19</v>
      </c>
      <c r="B24" s="90" t="s">
        <v>337</v>
      </c>
      <c r="C24" s="91" t="s">
        <v>164</v>
      </c>
      <c r="D24" s="91"/>
      <c r="E24" s="267">
        <v>84</v>
      </c>
      <c r="F24" s="61"/>
      <c r="G24" s="61"/>
      <c r="H24" s="62"/>
      <c r="I24" s="62"/>
      <c r="J24" s="62"/>
      <c r="K24" s="63"/>
      <c r="L24" s="259"/>
      <c r="M24" s="84">
        <f t="shared" si="0"/>
        <v>0</v>
      </c>
    </row>
    <row r="25" spans="1:13" ht="16.5" thickBot="1">
      <c r="A25" s="348">
        <v>20</v>
      </c>
      <c r="B25" s="383" t="s">
        <v>338</v>
      </c>
      <c r="C25" s="98" t="s">
        <v>164</v>
      </c>
      <c r="D25" s="98"/>
      <c r="E25" s="388">
        <v>777</v>
      </c>
      <c r="F25" s="351"/>
      <c r="G25" s="351"/>
      <c r="H25" s="352"/>
      <c r="I25" s="352"/>
      <c r="J25" s="352"/>
      <c r="K25" s="353"/>
      <c r="L25" s="354"/>
      <c r="M25" s="355">
        <f t="shared" si="0"/>
        <v>0</v>
      </c>
    </row>
    <row r="26" spans="1:13" ht="15">
      <c r="A26" s="4"/>
      <c r="B26" s="4"/>
      <c r="C26" s="5"/>
      <c r="D26" s="5"/>
      <c r="E26" s="298"/>
      <c r="F26" s="359"/>
      <c r="G26" s="359"/>
      <c r="H26" s="360"/>
      <c r="I26" s="360"/>
      <c r="J26" s="360"/>
      <c r="K26" s="361"/>
      <c r="L26" s="299"/>
      <c r="M26" s="190"/>
    </row>
    <row r="27" spans="1:13" ht="15">
      <c r="A27" s="4"/>
      <c r="B27" s="4"/>
      <c r="C27" s="5"/>
      <c r="D27" s="5"/>
      <c r="E27" s="301"/>
      <c r="F27" s="188"/>
      <c r="G27" s="188"/>
      <c r="H27" s="187"/>
      <c r="I27" s="187"/>
      <c r="J27" s="187"/>
      <c r="K27" s="189"/>
      <c r="L27" s="299"/>
      <c r="M27" s="190"/>
    </row>
    <row r="28" spans="1:13" ht="15">
      <c r="A28" s="4"/>
      <c r="B28" s="4"/>
      <c r="C28" s="5"/>
      <c r="D28" s="5"/>
      <c r="E28" s="298"/>
      <c r="F28" s="188"/>
      <c r="G28" s="188"/>
      <c r="H28" s="187"/>
      <c r="I28" s="187"/>
      <c r="J28" s="187"/>
      <c r="K28" s="189"/>
      <c r="L28" s="299"/>
      <c r="M28" s="190"/>
    </row>
    <row r="29" spans="1:13" ht="15">
      <c r="A29" s="4"/>
      <c r="B29" s="4"/>
      <c r="C29" s="5"/>
      <c r="D29" s="5"/>
      <c r="E29" s="306"/>
      <c r="F29" s="359"/>
      <c r="G29" s="359"/>
      <c r="H29" s="360"/>
      <c r="I29" s="360"/>
      <c r="J29" s="360"/>
      <c r="K29" s="361"/>
      <c r="L29" s="299"/>
      <c r="M29" s="190"/>
    </row>
    <row r="30" spans="1:13" ht="15">
      <c r="A30" s="4"/>
      <c r="B30" s="4"/>
      <c r="C30" s="5"/>
      <c r="D30" s="5"/>
      <c r="E30" s="5"/>
      <c r="F30" s="188"/>
      <c r="G30" s="188"/>
      <c r="H30" s="187"/>
      <c r="I30" s="187"/>
      <c r="J30" s="187"/>
      <c r="K30" s="189"/>
      <c r="L30" s="299"/>
      <c r="M30" s="190"/>
    </row>
    <row r="31" spans="1:13" ht="15">
      <c r="A31" s="4"/>
      <c r="B31" s="4"/>
      <c r="C31" s="5"/>
      <c r="D31" s="5"/>
      <c r="E31" s="5"/>
      <c r="F31" s="188"/>
      <c r="G31" s="188"/>
      <c r="H31" s="187"/>
      <c r="I31" s="187"/>
      <c r="J31" s="187"/>
      <c r="K31" s="189"/>
      <c r="L31" s="299"/>
      <c r="M31" s="190"/>
    </row>
    <row r="32" spans="1:13" ht="15">
      <c r="A32" s="4"/>
      <c r="B32" s="4"/>
      <c r="C32" s="5"/>
      <c r="D32" s="5"/>
      <c r="E32" s="5"/>
      <c r="F32" s="299"/>
      <c r="G32" s="299"/>
      <c r="H32" s="187"/>
      <c r="I32" s="299"/>
      <c r="J32" s="299"/>
      <c r="K32" s="299"/>
      <c r="L32" s="299"/>
      <c r="M32" s="190"/>
    </row>
    <row r="33" spans="1:13" ht="15">
      <c r="A33" s="4"/>
      <c r="B33" s="4"/>
      <c r="C33" s="5"/>
      <c r="D33" s="5"/>
      <c r="E33" s="5"/>
      <c r="F33" s="188"/>
      <c r="G33" s="188"/>
      <c r="H33" s="187"/>
      <c r="I33" s="187"/>
      <c r="J33" s="187"/>
      <c r="K33" s="189"/>
      <c r="L33" s="299"/>
      <c r="M33" s="190"/>
    </row>
    <row r="34" spans="1:13" ht="15">
      <c r="A34" s="4"/>
      <c r="B34" s="4"/>
      <c r="C34" s="5"/>
      <c r="D34" s="5"/>
      <c r="E34" s="5"/>
      <c r="F34" s="188"/>
      <c r="G34" s="188"/>
      <c r="H34" s="188"/>
      <c r="I34" s="187"/>
      <c r="J34" s="188"/>
      <c r="K34" s="294"/>
      <c r="L34" s="299"/>
      <c r="M34" s="190"/>
    </row>
    <row r="35" spans="1:13" ht="15">
      <c r="A35" s="4"/>
      <c r="B35" s="4"/>
      <c r="C35" s="5"/>
      <c r="D35" s="5"/>
      <c r="E35" s="5"/>
      <c r="F35" s="188"/>
      <c r="G35" s="188"/>
      <c r="H35" s="188"/>
      <c r="I35" s="187"/>
      <c r="J35" s="187"/>
      <c r="K35" s="189"/>
      <c r="L35" s="299"/>
      <c r="M35" s="190"/>
    </row>
    <row r="36" spans="1:13" ht="15">
      <c r="A36" s="4"/>
      <c r="B36" s="4"/>
      <c r="C36" s="5"/>
      <c r="D36" s="5"/>
      <c r="E36" s="5"/>
      <c r="F36" s="188"/>
      <c r="G36" s="188"/>
      <c r="H36" s="187"/>
      <c r="I36" s="187"/>
      <c r="J36" s="188"/>
      <c r="K36" s="294"/>
      <c r="L36" s="299"/>
      <c r="M36" s="190"/>
    </row>
    <row r="37" spans="1:13" ht="15">
      <c r="A37" s="4"/>
      <c r="B37" s="4"/>
      <c r="C37" s="5"/>
      <c r="D37" s="5"/>
      <c r="E37" s="5"/>
      <c r="F37" s="188"/>
      <c r="G37" s="188"/>
      <c r="H37" s="187"/>
      <c r="I37" s="187"/>
      <c r="J37" s="187"/>
      <c r="K37" s="189"/>
      <c r="L37" s="299"/>
      <c r="M37" s="190"/>
    </row>
  </sheetData>
  <sheetProtection/>
  <mergeCells count="9">
    <mergeCell ref="M2:M5"/>
    <mergeCell ref="F2:F5"/>
    <mergeCell ref="G2:G5"/>
    <mergeCell ref="E2:E5"/>
    <mergeCell ref="H2:H5"/>
    <mergeCell ref="I2:I5"/>
    <mergeCell ref="J2:J5"/>
    <mergeCell ref="K2:K5"/>
    <mergeCell ref="L2:L5"/>
  </mergeCells>
  <printOptions/>
  <pageMargins left="0.7" right="0.7" top="0.787401575" bottom="0.787401575" header="0.3" footer="0.3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Franky</dc:creator>
  <cp:keywords/>
  <dc:description/>
  <cp:lastModifiedBy>Windows User</cp:lastModifiedBy>
  <cp:lastPrinted>2023-09-04T14:45:08Z</cp:lastPrinted>
  <dcterms:created xsi:type="dcterms:W3CDTF">2005-11-05T09:43:10Z</dcterms:created>
  <dcterms:modified xsi:type="dcterms:W3CDTF">2024-03-01T17:33:42Z</dcterms:modified>
  <cp:category/>
  <cp:version/>
  <cp:contentType/>
  <cp:contentStatus/>
</cp:coreProperties>
</file>